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99C19E88-695F-F943-841A-42A499F67C13}" xr6:coauthVersionLast="46" xr6:coauthVersionMax="46" xr10:uidLastSave="{00000000-0000-0000-0000-000000000000}"/>
  <bookViews>
    <workbookView xWindow="0" yWindow="460" windowWidth="24240" windowHeight="13500" activeTab="1" xr2:uid="{F84CBA7C-BCE3-9744-A203-D2B6ACA99D43}"/>
  </bookViews>
  <sheets>
    <sheet name="Arraignments by type MONTHLY" sheetId="2" r:id="rId1"/>
    <sheet name="Arrraignments BY BORO" sheetId="1" r:id="rId2"/>
    <sheet name="Arraignments WEAPONS" sheetId="3" r:id="rId3"/>
    <sheet name="Arraignments HISTOR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2" l="1"/>
  <c r="W13" i="2"/>
  <c r="X13" i="2"/>
  <c r="Y13" i="2"/>
  <c r="Z13" i="2"/>
  <c r="V14" i="2"/>
  <c r="W14" i="2"/>
  <c r="X14" i="2"/>
  <c r="Y14" i="2"/>
  <c r="Z14" i="2"/>
  <c r="U14" i="2"/>
  <c r="Z29" i="2"/>
  <c r="Y29" i="2"/>
  <c r="X29" i="2"/>
  <c r="W29" i="2"/>
  <c r="V29" i="2"/>
  <c r="U29" i="2"/>
  <c r="Z28" i="2"/>
  <c r="Y28" i="2"/>
  <c r="X28" i="2"/>
  <c r="W28" i="2"/>
  <c r="V28" i="2"/>
  <c r="U28" i="2"/>
  <c r="Z27" i="2"/>
  <c r="Y27" i="2"/>
  <c r="X27" i="2"/>
  <c r="W27" i="2"/>
  <c r="V27" i="2"/>
  <c r="U27" i="2"/>
  <c r="Z26" i="2"/>
  <c r="Y26" i="2"/>
  <c r="X26" i="2"/>
  <c r="W26" i="2"/>
  <c r="V26" i="2"/>
  <c r="U26" i="2"/>
  <c r="Z25" i="2"/>
  <c r="Y25" i="2"/>
  <c r="X25" i="2"/>
  <c r="W25" i="2"/>
  <c r="V25" i="2"/>
  <c r="U25" i="2"/>
  <c r="Z24" i="2"/>
  <c r="Y24" i="2"/>
  <c r="X24" i="2"/>
  <c r="W24" i="2"/>
  <c r="V24" i="2"/>
  <c r="U24" i="2"/>
  <c r="Z23" i="2"/>
  <c r="Y23" i="2"/>
  <c r="X23" i="2"/>
  <c r="W23" i="2"/>
  <c r="V23" i="2"/>
  <c r="U23" i="2"/>
  <c r="Z22" i="2"/>
  <c r="Y22" i="2"/>
  <c r="X22" i="2"/>
  <c r="W22" i="2"/>
  <c r="V22" i="2"/>
  <c r="U22" i="2"/>
  <c r="Z21" i="2"/>
  <c r="Y21" i="2"/>
  <c r="X21" i="2"/>
  <c r="W21" i="2"/>
  <c r="V21" i="2"/>
  <c r="U21" i="2"/>
  <c r="Z20" i="2"/>
  <c r="Y20" i="2"/>
  <c r="X20" i="2"/>
  <c r="W20" i="2"/>
  <c r="V20" i="2"/>
  <c r="U20" i="2"/>
  <c r="Z19" i="2"/>
  <c r="Y19" i="2"/>
  <c r="X19" i="2"/>
  <c r="W19" i="2"/>
  <c r="V19" i="2"/>
  <c r="U19" i="2"/>
  <c r="Z18" i="2"/>
  <c r="Y18" i="2"/>
  <c r="X18" i="2"/>
  <c r="W18" i="2"/>
  <c r="V18" i="2"/>
  <c r="U18" i="2"/>
  <c r="U13" i="2"/>
  <c r="Z12" i="2"/>
  <c r="Y12" i="2"/>
  <c r="X12" i="2"/>
  <c r="W12" i="2"/>
  <c r="V12" i="2"/>
  <c r="U12" i="2"/>
  <c r="Z11" i="2"/>
  <c r="Y11" i="2"/>
  <c r="X11" i="2"/>
  <c r="W11" i="2"/>
  <c r="V11" i="2"/>
  <c r="U11" i="2"/>
  <c r="Z10" i="2"/>
  <c r="Y10" i="2"/>
  <c r="X10" i="2"/>
  <c r="W10" i="2"/>
  <c r="V10" i="2"/>
  <c r="U10" i="2"/>
  <c r="Z9" i="2"/>
  <c r="Y9" i="2"/>
  <c r="X9" i="2"/>
  <c r="W9" i="2"/>
  <c r="V9" i="2"/>
  <c r="U9" i="2"/>
  <c r="Z8" i="2"/>
  <c r="Y8" i="2"/>
  <c r="X8" i="2"/>
  <c r="W8" i="2"/>
  <c r="V8" i="2"/>
  <c r="U8" i="2"/>
  <c r="Z7" i="2"/>
  <c r="Y7" i="2"/>
  <c r="X7" i="2"/>
  <c r="W7" i="2"/>
  <c r="V7" i="2"/>
  <c r="U7" i="2"/>
  <c r="Z6" i="2"/>
  <c r="Y6" i="2"/>
  <c r="X6" i="2"/>
  <c r="W6" i="2"/>
  <c r="V6" i="2"/>
  <c r="U6" i="2"/>
  <c r="Z5" i="2"/>
  <c r="Y5" i="2"/>
  <c r="X5" i="2"/>
  <c r="W5" i="2"/>
  <c r="V5" i="2"/>
  <c r="U5" i="2"/>
  <c r="Z4" i="2"/>
  <c r="Y4" i="2"/>
  <c r="X4" i="2"/>
  <c r="W4" i="2"/>
  <c r="V4" i="2"/>
  <c r="U4" i="2"/>
  <c r="Z3" i="2"/>
  <c r="Y3" i="2"/>
  <c r="X3" i="2"/>
  <c r="W3" i="2"/>
  <c r="V3" i="2"/>
  <c r="U3" i="2"/>
</calcChain>
</file>

<file path=xl/sharedStrings.xml><?xml version="1.0" encoding="utf-8"?>
<sst xmlns="http://schemas.openxmlformats.org/spreadsheetml/2006/main" count="181" uniqueCount="75">
  <si>
    <t>ARRAIGNMENT OUTCOMES BY BORO (cases continued at arraignment)</t>
  </si>
  <si>
    <t>BRONX</t>
  </si>
  <si>
    <t>BROOKLYN</t>
  </si>
  <si>
    <t>MANHATTAN</t>
  </si>
  <si>
    <t>QUEENS</t>
  </si>
  <si>
    <t>STATEN ISLAND</t>
  </si>
  <si>
    <t>missing</t>
  </si>
  <si>
    <t>remand</t>
  </si>
  <si>
    <t>bail</t>
  </si>
  <si>
    <t>ROR</t>
  </si>
  <si>
    <t>RUS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</si>
  <si>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</si>
  <si>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</si>
  <si>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</si>
  <si>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</si>
  <si>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</si>
  <si>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</si>
  <si>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</si>
  <si>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</si>
  <si>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</si>
  <si>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</si>
  <si>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</si>
  <si>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ROR = released on recognizance (i.e. without conditions set by the court)</t>
  </si>
  <si>
    <t>RUS = released under supervision (i.e. released into a court-ordered pretrial program)</t>
  </si>
  <si>
    <t>Misd- missing</t>
  </si>
  <si>
    <t>Misd- remand</t>
  </si>
  <si>
    <t>Misd-bail set</t>
  </si>
  <si>
    <t>Misd-ROR</t>
  </si>
  <si>
    <t>Misd- Sup Rel</t>
  </si>
  <si>
    <t>Misd Total</t>
  </si>
  <si>
    <t>NVFO- missing</t>
  </si>
  <si>
    <t>NVFO- remand</t>
  </si>
  <si>
    <t>NVFO-bail set</t>
  </si>
  <si>
    <t>NVFO-ROR</t>
  </si>
  <si>
    <t>NVFO- Sup Rel</t>
  </si>
  <si>
    <t>NVFO Total</t>
  </si>
  <si>
    <t>VFO- missing</t>
  </si>
  <si>
    <t>VFO- remand</t>
  </si>
  <si>
    <t>VFO-bail set</t>
  </si>
  <si>
    <t>VFO-ROR</t>
  </si>
  <si>
    <t>VFO- Sup Rel</t>
  </si>
  <si>
    <t>VFO Total</t>
  </si>
  <si>
    <t>Arraignments- missing</t>
  </si>
  <si>
    <t>Arraignments- remand</t>
  </si>
  <si>
    <t>Arraignments-bail set</t>
  </si>
  <si>
    <t>Arraignments-ROR</t>
  </si>
  <si>
    <t>Arraignments- Sup Rel</t>
  </si>
  <si>
    <t>Arraignments Total</t>
  </si>
  <si>
    <t>December</t>
  </si>
  <si>
    <t>WEAPON- missing</t>
  </si>
  <si>
    <t>WEAPON- remand</t>
  </si>
  <si>
    <t>WEAPON-bail set</t>
  </si>
  <si>
    <t>WEAPON-ROR</t>
  </si>
  <si>
    <t>WEAPON- Sup Rel</t>
  </si>
  <si>
    <t>WEAPON Total</t>
  </si>
  <si>
    <t>Arraignments--Weapons subset PL 265.02 and .03</t>
  </si>
  <si>
    <t>Continued Cases***</t>
  </si>
  <si>
    <t>Arraignment Outcome***</t>
  </si>
  <si>
    <t>Misdemeanor/ Violation</t>
  </si>
  <si>
    <t>Nonviolent felony</t>
  </si>
  <si>
    <t>Violent Felony</t>
  </si>
  <si>
    <t>Remand</t>
  </si>
  <si>
    <t>Bail Set</t>
  </si>
  <si>
    <t>Supervised Release</t>
  </si>
  <si>
    <t>Source:</t>
  </si>
  <si>
    <t>Year</t>
  </si>
  <si>
    <t xml:space="preserve"> CJA</t>
  </si>
  <si>
    <t>*All percentages approximate</t>
  </si>
  <si>
    <t>Source</t>
  </si>
  <si>
    <t>updated annually</t>
  </si>
  <si>
    <t>*updated monthly</t>
  </si>
  <si>
    <t>*1993-2019 https://www.nycja.org/publications/test-3</t>
  </si>
  <si>
    <t>2020:calculated from monthly tab, original numbers provided by CJA</t>
  </si>
  <si>
    <t>Arraignments (cases continued at arraginment)</t>
  </si>
  <si>
    <t>updated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</si>
</sst>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3D2DD"/>
        <bgColor rgb="FFD3EB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3" fillId="0" borderId="0" xfId="0" applyNumberFormat="1" applyFont="1"/>
    <xf numFmtId="9" fontId="13" fillId="0" borderId="0" xfId="0" applyNumberFormat="1" applyFont="1"/>
    <xf numFmtId="0" fontId="0" fillId="3" borderId="0" xfId="0" applyFill="1"/>
    <xf numFmtId="0" fontId="0" fillId="7" borderId="0" xfId="0" applyFill="1"/>
    <xf numFmtId="0" fontId="6" fillId="2" borderId="0" xfId="0" applyFont="1" applyFill="1" applyAlignment="1">
      <alignment horizontal="center" vertical="center" wrapText="1"/>
    </xf>
    <xf numFmtId="0" fontId="0" fillId="14" borderId="0" xfId="0" applyFill="1"/>
    <xf numFmtId="0" fontId="12" fillId="11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0" fillId="2" borderId="0" xfId="0" applyFill="1"/>
    <xf numFmtId="1" fontId="13" fillId="2" borderId="0" xfId="0" applyNumberFormat="1" applyFont="1" applyFill="1"/>
    <xf numFmtId="9" fontId="13" fillId="2" borderId="0" xfId="0" applyNumberFormat="1" applyFont="1" applyFill="1"/>
    <xf numFmtId="0" fontId="2" fillId="12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9" fillId="9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9" fontId="7" fillId="0" borderId="0" xfId="1" applyFont="1" applyAlignment="1">
      <alignment horizontal="center" vertical="center" wrapText="1"/>
    </xf>
    <xf numFmtId="9" fontId="0" fillId="0" borderId="0" xfId="1" applyFont="1"/>
    <xf numFmtId="0" fontId="0" fillId="0" borderId="0" xfId="0" applyFill="1"/>
    <xf numFmtId="1" fontId="13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75D7-23FF-AC40-B2B4-F20B71763F0E}">
  <dimension ref="A1:AI34"/>
  <sheetViews>
    <sheetView topLeftCell="M1" zoomScale="90" zoomScaleNormal="90" workbookViewId="0">
      <selection activeCell="AA14" sqref="AA14"/>
    </sheetView>
  </sheetViews>
  <sheetFormatPr baseColWidth="10" defaultRowHeight="16" x14ac:dyDescent="0.2"/>
  <cols>
    <col min="1" max="1" width="15.5" customWidth="1"/>
    <col min="2" max="2" width="13.5" customWidth="1"/>
    <col min="21" max="21" width="15.33203125" customWidth="1"/>
    <col min="22" max="22" width="16.6640625" customWidth="1"/>
    <col min="23" max="23" width="17.83203125" customWidth="1"/>
    <col min="24" max="24" width="17.6640625" customWidth="1"/>
    <col min="25" max="25" width="15.6640625" customWidth="1"/>
    <col min="26" max="26" width="17.1640625" customWidth="1"/>
    <col min="28" max="29" width="15.1640625" customWidth="1"/>
  </cols>
  <sheetData>
    <row r="1" spans="1:35" ht="19" x14ac:dyDescent="0.2">
      <c r="A1" s="31">
        <v>2020</v>
      </c>
      <c r="B1" s="20"/>
      <c r="C1" s="33" t="s">
        <v>73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35" ht="40" x14ac:dyDescent="0.2">
      <c r="A2" s="31"/>
      <c r="B2" s="14"/>
      <c r="C2" s="11" t="s">
        <v>24</v>
      </c>
      <c r="D2" s="11" t="s">
        <v>25</v>
      </c>
      <c r="E2" s="11" t="s">
        <v>26</v>
      </c>
      <c r="F2" s="11" t="s">
        <v>27</v>
      </c>
      <c r="G2" s="11" t="s">
        <v>28</v>
      </c>
      <c r="H2" s="11" t="s">
        <v>29</v>
      </c>
      <c r="I2" s="11" t="s">
        <v>30</v>
      </c>
      <c r="J2" s="11" t="s">
        <v>31</v>
      </c>
      <c r="K2" s="11" t="s">
        <v>32</v>
      </c>
      <c r="L2" s="11" t="s">
        <v>33</v>
      </c>
      <c r="M2" s="11" t="s">
        <v>34</v>
      </c>
      <c r="N2" s="11" t="s">
        <v>35</v>
      </c>
      <c r="O2" s="11" t="s">
        <v>36</v>
      </c>
      <c r="P2" s="11" t="s">
        <v>37</v>
      </c>
      <c r="Q2" s="11" t="s">
        <v>38</v>
      </c>
      <c r="R2" s="11" t="s">
        <v>39</v>
      </c>
      <c r="S2" s="11" t="s">
        <v>40</v>
      </c>
      <c r="T2" s="11" t="s">
        <v>41</v>
      </c>
      <c r="U2" s="12" t="s">
        <v>42</v>
      </c>
      <c r="V2" s="12" t="s">
        <v>43</v>
      </c>
      <c r="W2" s="12" t="s">
        <v>44</v>
      </c>
      <c r="X2" s="12" t="s">
        <v>45</v>
      </c>
      <c r="Y2" s="12" t="s">
        <v>46</v>
      </c>
      <c r="Z2" s="12" t="s">
        <v>47</v>
      </c>
    </row>
    <row r="3" spans="1:35" ht="20" x14ac:dyDescent="0.2">
      <c r="A3" s="11" t="s">
        <v>11</v>
      </c>
      <c r="B3" s="14"/>
      <c r="C3" s="13">
        <v>73</v>
      </c>
      <c r="D3" s="13">
        <v>7</v>
      </c>
      <c r="E3" s="13">
        <v>277</v>
      </c>
      <c r="F3" s="13">
        <v>3681</v>
      </c>
      <c r="G3" s="13">
        <v>408</v>
      </c>
      <c r="H3" s="13">
        <v>4446</v>
      </c>
      <c r="I3" s="13">
        <v>33</v>
      </c>
      <c r="J3" s="13">
        <v>23</v>
      </c>
      <c r="K3" s="13">
        <v>186</v>
      </c>
      <c r="L3" s="13">
        <v>656</v>
      </c>
      <c r="M3" s="13">
        <v>312</v>
      </c>
      <c r="N3" s="13">
        <v>1210</v>
      </c>
      <c r="O3" s="13">
        <v>38</v>
      </c>
      <c r="P3" s="13">
        <v>20</v>
      </c>
      <c r="Q3" s="13">
        <v>451</v>
      </c>
      <c r="R3" s="13">
        <v>409</v>
      </c>
      <c r="S3" s="13">
        <v>279</v>
      </c>
      <c r="T3" s="13">
        <v>1197</v>
      </c>
      <c r="U3" s="13">
        <f t="shared" ref="U3:Z14" si="0">SUM(C3,I3,O3)</f>
        <v>144</v>
      </c>
      <c r="V3" s="13">
        <f t="shared" si="0"/>
        <v>50</v>
      </c>
      <c r="W3" s="13">
        <f t="shared" si="0"/>
        <v>914</v>
      </c>
      <c r="X3" s="13">
        <f t="shared" si="0"/>
        <v>4746</v>
      </c>
      <c r="Y3" s="13">
        <f t="shared" si="0"/>
        <v>999</v>
      </c>
      <c r="Z3" s="13">
        <f t="shared" si="0"/>
        <v>6853</v>
      </c>
    </row>
    <row r="4" spans="1:35" ht="20" x14ac:dyDescent="0.2">
      <c r="A4" s="11" t="s">
        <v>12</v>
      </c>
      <c r="B4" s="14"/>
      <c r="C4" s="13">
        <v>77</v>
      </c>
      <c r="D4" s="13">
        <v>8</v>
      </c>
      <c r="E4" s="13">
        <v>279</v>
      </c>
      <c r="F4" s="13">
        <v>3443</v>
      </c>
      <c r="G4" s="13">
        <v>619</v>
      </c>
      <c r="H4" s="13">
        <v>4426</v>
      </c>
      <c r="I4" s="13">
        <v>17</v>
      </c>
      <c r="J4" s="13">
        <v>19</v>
      </c>
      <c r="K4" s="13">
        <v>203</v>
      </c>
      <c r="L4" s="13">
        <v>564</v>
      </c>
      <c r="M4" s="13">
        <v>350</v>
      </c>
      <c r="N4" s="13">
        <v>1153</v>
      </c>
      <c r="O4" s="13">
        <v>46</v>
      </c>
      <c r="P4" s="13">
        <v>15</v>
      </c>
      <c r="Q4" s="13">
        <v>472</v>
      </c>
      <c r="R4" s="13">
        <v>311</v>
      </c>
      <c r="S4" s="13">
        <v>261</v>
      </c>
      <c r="T4" s="13">
        <v>1105</v>
      </c>
      <c r="U4" s="13">
        <f t="shared" si="0"/>
        <v>140</v>
      </c>
      <c r="V4" s="13">
        <f t="shared" si="0"/>
        <v>42</v>
      </c>
      <c r="W4" s="13">
        <f t="shared" si="0"/>
        <v>954</v>
      </c>
      <c r="X4" s="13">
        <f t="shared" si="0"/>
        <v>4318</v>
      </c>
      <c r="Y4" s="13">
        <f t="shared" si="0"/>
        <v>1230</v>
      </c>
      <c r="Z4" s="13">
        <f t="shared" si="0"/>
        <v>6684</v>
      </c>
    </row>
    <row r="5" spans="1:35" ht="20" x14ac:dyDescent="0.2">
      <c r="A5" s="11" t="s">
        <v>13</v>
      </c>
      <c r="B5" s="14"/>
      <c r="C5" s="13">
        <v>47</v>
      </c>
      <c r="D5" s="13">
        <v>4</v>
      </c>
      <c r="E5" s="13">
        <v>210</v>
      </c>
      <c r="F5" s="13">
        <v>3111</v>
      </c>
      <c r="G5" s="13">
        <v>323</v>
      </c>
      <c r="H5" s="13">
        <v>3695</v>
      </c>
      <c r="I5" s="13">
        <v>15</v>
      </c>
      <c r="J5" s="13">
        <v>13</v>
      </c>
      <c r="K5" s="13">
        <v>158</v>
      </c>
      <c r="L5" s="13">
        <v>574</v>
      </c>
      <c r="M5" s="13">
        <v>203</v>
      </c>
      <c r="N5" s="13">
        <v>963</v>
      </c>
      <c r="O5" s="13">
        <v>28</v>
      </c>
      <c r="P5" s="13">
        <v>12</v>
      </c>
      <c r="Q5" s="13">
        <v>419</v>
      </c>
      <c r="R5" s="13">
        <v>449</v>
      </c>
      <c r="S5" s="13">
        <v>155</v>
      </c>
      <c r="T5" s="13">
        <v>1063</v>
      </c>
      <c r="U5" s="13">
        <f t="shared" si="0"/>
        <v>90</v>
      </c>
      <c r="V5" s="13">
        <f t="shared" si="0"/>
        <v>29</v>
      </c>
      <c r="W5" s="13">
        <f t="shared" si="0"/>
        <v>787</v>
      </c>
      <c r="X5" s="13">
        <f t="shared" si="0"/>
        <v>4134</v>
      </c>
      <c r="Y5" s="13">
        <f t="shared" si="0"/>
        <v>681</v>
      </c>
      <c r="Z5" s="13">
        <f t="shared" si="0"/>
        <v>5721</v>
      </c>
    </row>
    <row r="6" spans="1:35" ht="20" x14ac:dyDescent="0.2">
      <c r="A6" s="11" t="s">
        <v>14</v>
      </c>
      <c r="B6" s="14"/>
      <c r="C6" s="13">
        <v>27</v>
      </c>
      <c r="D6" s="13">
        <v>1</v>
      </c>
      <c r="E6" s="13">
        <v>132</v>
      </c>
      <c r="F6" s="13">
        <v>2291</v>
      </c>
      <c r="G6" s="13">
        <v>1</v>
      </c>
      <c r="H6" s="13">
        <v>2452</v>
      </c>
      <c r="I6" s="13">
        <v>12</v>
      </c>
      <c r="J6" s="13">
        <v>17</v>
      </c>
      <c r="K6" s="13">
        <v>95</v>
      </c>
      <c r="L6" s="13">
        <v>485</v>
      </c>
      <c r="M6" s="13">
        <v>1</v>
      </c>
      <c r="N6" s="13">
        <v>610</v>
      </c>
      <c r="O6" s="13">
        <v>19</v>
      </c>
      <c r="P6" s="13">
        <v>9</v>
      </c>
      <c r="Q6" s="13">
        <v>307</v>
      </c>
      <c r="R6" s="13">
        <v>474</v>
      </c>
      <c r="S6" s="13">
        <v>1</v>
      </c>
      <c r="T6" s="13">
        <v>810</v>
      </c>
      <c r="U6" s="13">
        <f t="shared" si="0"/>
        <v>58</v>
      </c>
      <c r="V6" s="13">
        <f t="shared" si="0"/>
        <v>27</v>
      </c>
      <c r="W6" s="13">
        <f t="shared" si="0"/>
        <v>534</v>
      </c>
      <c r="X6" s="13">
        <f t="shared" si="0"/>
        <v>3250</v>
      </c>
      <c r="Y6" s="13">
        <f t="shared" si="0"/>
        <v>3</v>
      </c>
      <c r="Z6" s="13">
        <f t="shared" si="0"/>
        <v>3872</v>
      </c>
    </row>
    <row r="7" spans="1:35" ht="20" x14ac:dyDescent="0.2">
      <c r="A7" s="11" t="s">
        <v>15</v>
      </c>
      <c r="B7" s="14"/>
      <c r="C7" s="13">
        <v>46</v>
      </c>
      <c r="D7" s="13">
        <v>0</v>
      </c>
      <c r="E7" s="13">
        <v>183</v>
      </c>
      <c r="F7" s="13">
        <v>3643</v>
      </c>
      <c r="G7" s="13">
        <v>4</v>
      </c>
      <c r="H7" s="13">
        <v>3876</v>
      </c>
      <c r="I7" s="13">
        <v>32</v>
      </c>
      <c r="J7" s="13">
        <v>16</v>
      </c>
      <c r="K7" s="13">
        <v>184</v>
      </c>
      <c r="L7" s="13">
        <v>899</v>
      </c>
      <c r="M7" s="13">
        <v>5</v>
      </c>
      <c r="N7" s="13">
        <v>1136</v>
      </c>
      <c r="O7" s="13">
        <v>70</v>
      </c>
      <c r="P7" s="13">
        <v>16</v>
      </c>
      <c r="Q7" s="13">
        <v>554</v>
      </c>
      <c r="R7" s="13">
        <v>721</v>
      </c>
      <c r="S7" s="13">
        <v>3</v>
      </c>
      <c r="T7" s="13">
        <v>1364</v>
      </c>
      <c r="U7" s="13">
        <f t="shared" si="0"/>
        <v>148</v>
      </c>
      <c r="V7" s="13">
        <f t="shared" si="0"/>
        <v>32</v>
      </c>
      <c r="W7" s="13">
        <f t="shared" si="0"/>
        <v>921</v>
      </c>
      <c r="X7" s="13">
        <f t="shared" si="0"/>
        <v>5263</v>
      </c>
      <c r="Y7" s="13">
        <f t="shared" si="0"/>
        <v>12</v>
      </c>
      <c r="Z7" s="13">
        <f t="shared" si="0"/>
        <v>6376</v>
      </c>
    </row>
    <row r="8" spans="1:35" ht="20" x14ac:dyDescent="0.2">
      <c r="A8" s="11" t="s">
        <v>16</v>
      </c>
      <c r="B8" s="14"/>
      <c r="C8" s="13">
        <v>42</v>
      </c>
      <c r="D8" s="13">
        <v>3</v>
      </c>
      <c r="E8" s="13">
        <v>97</v>
      </c>
      <c r="F8" s="13">
        <v>2303</v>
      </c>
      <c r="G8" s="13">
        <v>0</v>
      </c>
      <c r="H8" s="13">
        <v>2445</v>
      </c>
      <c r="I8" s="13">
        <v>31</v>
      </c>
      <c r="J8" s="13">
        <v>22</v>
      </c>
      <c r="K8" s="13">
        <v>132</v>
      </c>
      <c r="L8" s="13">
        <v>816</v>
      </c>
      <c r="M8" s="13">
        <v>0</v>
      </c>
      <c r="N8" s="13">
        <v>1001</v>
      </c>
      <c r="O8" s="13">
        <v>42</v>
      </c>
      <c r="P8" s="13">
        <v>16</v>
      </c>
      <c r="Q8" s="13">
        <v>432</v>
      </c>
      <c r="R8" s="13">
        <v>389</v>
      </c>
      <c r="S8" s="13">
        <v>1</v>
      </c>
      <c r="T8" s="13">
        <v>880</v>
      </c>
      <c r="U8" s="13">
        <f t="shared" si="0"/>
        <v>115</v>
      </c>
      <c r="V8" s="13">
        <f t="shared" si="0"/>
        <v>41</v>
      </c>
      <c r="W8" s="13">
        <f t="shared" si="0"/>
        <v>661</v>
      </c>
      <c r="X8" s="13">
        <f t="shared" si="0"/>
        <v>3508</v>
      </c>
      <c r="Y8" s="13">
        <f t="shared" si="0"/>
        <v>1</v>
      </c>
      <c r="Z8" s="13">
        <f t="shared" si="0"/>
        <v>4326</v>
      </c>
    </row>
    <row r="9" spans="1:35" ht="20" x14ac:dyDescent="0.2">
      <c r="A9" s="11" t="s">
        <v>17</v>
      </c>
      <c r="B9" s="14"/>
      <c r="C9" s="13">
        <v>50</v>
      </c>
      <c r="D9" s="13">
        <v>5</v>
      </c>
      <c r="E9" s="13">
        <v>166</v>
      </c>
      <c r="F9" s="13">
        <v>2169</v>
      </c>
      <c r="G9" s="13">
        <v>92</v>
      </c>
      <c r="H9" s="13">
        <v>2482</v>
      </c>
      <c r="I9" s="13">
        <v>21</v>
      </c>
      <c r="J9" s="13">
        <v>27</v>
      </c>
      <c r="K9" s="13">
        <v>161</v>
      </c>
      <c r="L9" s="13">
        <v>314</v>
      </c>
      <c r="M9" s="13">
        <v>70</v>
      </c>
      <c r="N9" s="13">
        <v>593</v>
      </c>
      <c r="O9" s="13">
        <v>53</v>
      </c>
      <c r="P9" s="13">
        <v>28</v>
      </c>
      <c r="Q9" s="13">
        <v>494</v>
      </c>
      <c r="R9" s="13">
        <v>279</v>
      </c>
      <c r="S9" s="13">
        <v>107</v>
      </c>
      <c r="T9" s="13">
        <v>961</v>
      </c>
      <c r="U9" s="13">
        <f t="shared" si="0"/>
        <v>124</v>
      </c>
      <c r="V9" s="13">
        <f t="shared" si="0"/>
        <v>60</v>
      </c>
      <c r="W9" s="13">
        <f t="shared" si="0"/>
        <v>821</v>
      </c>
      <c r="X9" s="13">
        <f t="shared" si="0"/>
        <v>2762</v>
      </c>
      <c r="Y9" s="13">
        <f t="shared" si="0"/>
        <v>269</v>
      </c>
      <c r="Z9" s="13">
        <f t="shared" si="0"/>
        <v>4036</v>
      </c>
    </row>
    <row r="10" spans="1:35" ht="20" x14ac:dyDescent="0.2">
      <c r="A10" s="11" t="s">
        <v>18</v>
      </c>
      <c r="B10" s="14"/>
      <c r="C10" s="13">
        <v>62</v>
      </c>
      <c r="D10" s="13">
        <v>6</v>
      </c>
      <c r="E10" s="13">
        <v>218</v>
      </c>
      <c r="F10" s="13">
        <v>2529</v>
      </c>
      <c r="G10" s="13">
        <v>330</v>
      </c>
      <c r="H10" s="13">
        <v>3145</v>
      </c>
      <c r="I10" s="13">
        <v>22</v>
      </c>
      <c r="J10" s="13">
        <v>22</v>
      </c>
      <c r="K10" s="13">
        <v>214</v>
      </c>
      <c r="L10" s="13">
        <v>402</v>
      </c>
      <c r="M10" s="13">
        <v>219</v>
      </c>
      <c r="N10" s="13">
        <v>879</v>
      </c>
      <c r="O10" s="13">
        <v>57</v>
      </c>
      <c r="P10" s="13">
        <v>27</v>
      </c>
      <c r="Q10" s="13">
        <v>597</v>
      </c>
      <c r="R10" s="13">
        <v>284</v>
      </c>
      <c r="S10" s="13">
        <v>238</v>
      </c>
      <c r="T10" s="13">
        <v>1203</v>
      </c>
      <c r="U10" s="13">
        <f t="shared" si="0"/>
        <v>141</v>
      </c>
      <c r="V10" s="13">
        <f t="shared" si="0"/>
        <v>55</v>
      </c>
      <c r="W10" s="13">
        <f t="shared" si="0"/>
        <v>1029</v>
      </c>
      <c r="X10" s="13">
        <f t="shared" si="0"/>
        <v>3215</v>
      </c>
      <c r="Y10" s="13">
        <f t="shared" si="0"/>
        <v>787</v>
      </c>
      <c r="Z10" s="13">
        <f t="shared" si="0"/>
        <v>5227</v>
      </c>
    </row>
    <row r="11" spans="1:35" ht="20" x14ac:dyDescent="0.2">
      <c r="A11" s="11" t="s">
        <v>19</v>
      </c>
      <c r="B11" s="14"/>
      <c r="C11" s="13">
        <v>33</v>
      </c>
      <c r="D11" s="13">
        <v>9</v>
      </c>
      <c r="E11" s="13">
        <v>236</v>
      </c>
      <c r="F11" s="13">
        <v>2716</v>
      </c>
      <c r="G11" s="13">
        <v>378</v>
      </c>
      <c r="H11" s="13">
        <v>3372</v>
      </c>
      <c r="I11" s="13">
        <v>18</v>
      </c>
      <c r="J11" s="13">
        <v>27</v>
      </c>
      <c r="K11" s="13">
        <v>265</v>
      </c>
      <c r="L11" s="13">
        <v>476</v>
      </c>
      <c r="M11" s="13">
        <v>203</v>
      </c>
      <c r="N11" s="13">
        <v>989</v>
      </c>
      <c r="O11" s="13">
        <v>34</v>
      </c>
      <c r="P11" s="13">
        <v>35</v>
      </c>
      <c r="Q11" s="13">
        <v>853</v>
      </c>
      <c r="R11" s="13">
        <v>270</v>
      </c>
      <c r="S11" s="13">
        <v>224</v>
      </c>
      <c r="T11" s="13">
        <v>1416</v>
      </c>
      <c r="U11" s="13">
        <f t="shared" si="0"/>
        <v>85</v>
      </c>
      <c r="V11" s="13">
        <f t="shared" si="0"/>
        <v>71</v>
      </c>
      <c r="W11" s="13">
        <f t="shared" si="0"/>
        <v>1354</v>
      </c>
      <c r="X11" s="13">
        <f t="shared" si="0"/>
        <v>3462</v>
      </c>
      <c r="Y11" s="13">
        <f t="shared" si="0"/>
        <v>805</v>
      </c>
      <c r="Z11" s="13">
        <f t="shared" si="0"/>
        <v>5777</v>
      </c>
    </row>
    <row r="12" spans="1:35" ht="20" x14ac:dyDescent="0.2">
      <c r="A12" s="11" t="s">
        <v>20</v>
      </c>
      <c r="B12" s="14"/>
      <c r="C12" s="13">
        <v>68</v>
      </c>
      <c r="D12" s="13">
        <v>10</v>
      </c>
      <c r="E12" s="13">
        <v>278</v>
      </c>
      <c r="F12" s="13">
        <v>3245</v>
      </c>
      <c r="G12" s="13">
        <v>391</v>
      </c>
      <c r="H12" s="13">
        <v>3992</v>
      </c>
      <c r="I12" s="13">
        <v>22</v>
      </c>
      <c r="J12" s="13">
        <v>28</v>
      </c>
      <c r="K12" s="13">
        <v>279</v>
      </c>
      <c r="L12" s="13">
        <v>585</v>
      </c>
      <c r="M12" s="13">
        <v>249</v>
      </c>
      <c r="N12" s="13">
        <v>1163</v>
      </c>
      <c r="O12" s="13">
        <v>38</v>
      </c>
      <c r="P12" s="13">
        <v>25</v>
      </c>
      <c r="Q12" s="13">
        <v>719</v>
      </c>
      <c r="R12" s="13">
        <v>340</v>
      </c>
      <c r="S12" s="13">
        <v>213</v>
      </c>
      <c r="T12" s="13">
        <v>1335</v>
      </c>
      <c r="U12" s="13">
        <f t="shared" si="0"/>
        <v>128</v>
      </c>
      <c r="V12" s="13">
        <f t="shared" si="0"/>
        <v>63</v>
      </c>
      <c r="W12" s="13">
        <f t="shared" si="0"/>
        <v>1276</v>
      </c>
      <c r="X12" s="13">
        <f t="shared" si="0"/>
        <v>4170</v>
      </c>
      <c r="Y12" s="13">
        <f t="shared" si="0"/>
        <v>853</v>
      </c>
      <c r="Z12" s="13">
        <f t="shared" si="0"/>
        <v>6490</v>
      </c>
    </row>
    <row r="13" spans="1:35" ht="20" x14ac:dyDescent="0.2">
      <c r="A13" s="11" t="s">
        <v>21</v>
      </c>
      <c r="B13" s="14"/>
      <c r="C13" s="13">
        <v>41</v>
      </c>
      <c r="D13" s="13">
        <v>5</v>
      </c>
      <c r="E13" s="13">
        <v>203</v>
      </c>
      <c r="F13" s="13">
        <v>2911</v>
      </c>
      <c r="G13" s="13">
        <v>378</v>
      </c>
      <c r="H13" s="13">
        <v>3538</v>
      </c>
      <c r="I13" s="13">
        <v>16</v>
      </c>
      <c r="J13" s="13">
        <v>25</v>
      </c>
      <c r="K13" s="13">
        <v>221</v>
      </c>
      <c r="L13" s="13">
        <v>446</v>
      </c>
      <c r="M13" s="13">
        <v>193</v>
      </c>
      <c r="N13" s="13">
        <v>901</v>
      </c>
      <c r="O13" s="13">
        <v>35</v>
      </c>
      <c r="P13" s="13">
        <v>32</v>
      </c>
      <c r="Q13" s="13">
        <v>620</v>
      </c>
      <c r="R13" s="13">
        <v>273</v>
      </c>
      <c r="S13" s="13">
        <v>174</v>
      </c>
      <c r="T13" s="13">
        <v>1134</v>
      </c>
      <c r="U13" s="13">
        <f t="shared" si="0"/>
        <v>92</v>
      </c>
      <c r="V13" s="13">
        <f t="shared" ref="V13:V14" si="1">SUM(D13,J13,P13)</f>
        <v>62</v>
      </c>
      <c r="W13" s="13">
        <f t="shared" ref="W13:W14" si="2">SUM(E13,K13,Q13)</f>
        <v>1044</v>
      </c>
      <c r="X13" s="13">
        <f t="shared" ref="X13:X14" si="3">SUM(F13,L13,R13)</f>
        <v>3630</v>
      </c>
      <c r="Y13" s="13">
        <f t="shared" ref="Y13:Y14" si="4">SUM(G13,M13,S13)</f>
        <v>745</v>
      </c>
      <c r="Z13" s="13">
        <f t="shared" ref="Z13:Z14" si="5">SUM(H13,N13,T13)</f>
        <v>5573</v>
      </c>
    </row>
    <row r="14" spans="1:35" ht="20" x14ac:dyDescent="0.2">
      <c r="A14" s="11" t="s">
        <v>48</v>
      </c>
      <c r="B14" s="14"/>
      <c r="C14" s="43">
        <v>21</v>
      </c>
      <c r="D14" s="43">
        <v>6</v>
      </c>
      <c r="E14" s="43">
        <v>243</v>
      </c>
      <c r="F14" s="43">
        <v>3143</v>
      </c>
      <c r="G14" s="43">
        <v>477</v>
      </c>
      <c r="H14" s="43">
        <v>3890</v>
      </c>
      <c r="I14" s="43">
        <v>14</v>
      </c>
      <c r="J14" s="43">
        <v>21</v>
      </c>
      <c r="K14" s="43">
        <v>214</v>
      </c>
      <c r="L14" s="43">
        <v>491</v>
      </c>
      <c r="M14" s="43">
        <v>252</v>
      </c>
      <c r="N14" s="43">
        <v>992</v>
      </c>
      <c r="O14" s="43">
        <v>27</v>
      </c>
      <c r="P14" s="43">
        <v>30</v>
      </c>
      <c r="Q14" s="43">
        <v>590</v>
      </c>
      <c r="R14" s="43">
        <v>322</v>
      </c>
      <c r="S14" s="43">
        <v>266</v>
      </c>
      <c r="T14" s="43">
        <v>1235</v>
      </c>
      <c r="U14" s="13">
        <f t="shared" si="0"/>
        <v>62</v>
      </c>
      <c r="V14" s="13">
        <f t="shared" si="1"/>
        <v>57</v>
      </c>
      <c r="W14" s="13">
        <f t="shared" si="2"/>
        <v>1047</v>
      </c>
      <c r="X14" s="13">
        <f t="shared" si="3"/>
        <v>3956</v>
      </c>
      <c r="Y14" s="13">
        <f t="shared" si="4"/>
        <v>995</v>
      </c>
      <c r="Z14" s="13">
        <f t="shared" si="5"/>
        <v>6117</v>
      </c>
      <c r="AD14" s="13"/>
      <c r="AE14" s="13"/>
      <c r="AF14" s="13"/>
      <c r="AG14" s="13"/>
      <c r="AH14" s="13"/>
      <c r="AI14" s="13"/>
    </row>
    <row r="15" spans="1:35" ht="19" x14ac:dyDescent="0.2">
      <c r="A15" s="11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B15" s="45"/>
      <c r="AC15" s="45"/>
      <c r="AD15" s="45"/>
      <c r="AE15" s="45"/>
      <c r="AF15" s="45"/>
      <c r="AG15" s="45"/>
      <c r="AH15" s="13"/>
      <c r="AI15" s="13"/>
    </row>
    <row r="16" spans="1:35" ht="19" customHeight="1" x14ac:dyDescent="0.2">
      <c r="A16" s="32">
        <v>2019</v>
      </c>
      <c r="B16" s="21"/>
      <c r="C16" s="34" t="s">
        <v>73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35" ht="40" x14ac:dyDescent="0.2">
      <c r="A17" s="32"/>
      <c r="B17" s="15"/>
      <c r="C17" s="11" t="s">
        <v>24</v>
      </c>
      <c r="D17" s="11" t="s">
        <v>25</v>
      </c>
      <c r="E17" s="11" t="s">
        <v>26</v>
      </c>
      <c r="F17" s="11" t="s">
        <v>27</v>
      </c>
      <c r="G17" s="11" t="s">
        <v>28</v>
      </c>
      <c r="H17" s="11" t="s">
        <v>29</v>
      </c>
      <c r="I17" s="11" t="s">
        <v>30</v>
      </c>
      <c r="J17" s="11" t="s">
        <v>31</v>
      </c>
      <c r="K17" s="11" t="s">
        <v>32</v>
      </c>
      <c r="L17" s="11" t="s">
        <v>33</v>
      </c>
      <c r="M17" s="11" t="s">
        <v>34</v>
      </c>
      <c r="N17" s="11" t="s">
        <v>35</v>
      </c>
      <c r="O17" s="11" t="s">
        <v>36</v>
      </c>
      <c r="P17" s="11" t="s">
        <v>37</v>
      </c>
      <c r="Q17" s="11" t="s">
        <v>38</v>
      </c>
      <c r="R17" s="11" t="s">
        <v>39</v>
      </c>
      <c r="S17" s="11" t="s">
        <v>40</v>
      </c>
      <c r="T17" s="11" t="s">
        <v>41</v>
      </c>
      <c r="U17" s="22" t="s">
        <v>42</v>
      </c>
      <c r="V17" s="22" t="s">
        <v>43</v>
      </c>
      <c r="W17" s="22" t="s">
        <v>44</v>
      </c>
      <c r="X17" s="22" t="s">
        <v>45</v>
      </c>
      <c r="Y17" s="22" t="s">
        <v>46</v>
      </c>
      <c r="Z17" s="22" t="s">
        <v>47</v>
      </c>
      <c r="AD17" s="11"/>
      <c r="AE17" s="11"/>
      <c r="AF17" s="11"/>
      <c r="AG17" s="11"/>
      <c r="AH17" s="11"/>
      <c r="AI17" s="11"/>
    </row>
    <row r="18" spans="1:35" ht="20" x14ac:dyDescent="0.2">
      <c r="A18" s="11" t="s">
        <v>11</v>
      </c>
      <c r="B18" s="15"/>
      <c r="C18" s="13">
        <v>127</v>
      </c>
      <c r="D18" s="13">
        <v>11</v>
      </c>
      <c r="E18" s="13">
        <v>916</v>
      </c>
      <c r="F18" s="13">
        <v>5914</v>
      </c>
      <c r="G18" s="13">
        <v>125</v>
      </c>
      <c r="H18" s="13">
        <v>7093</v>
      </c>
      <c r="I18" s="13">
        <v>31</v>
      </c>
      <c r="J18" s="13">
        <v>101</v>
      </c>
      <c r="K18" s="13">
        <v>744</v>
      </c>
      <c r="L18" s="13">
        <v>899</v>
      </c>
      <c r="M18" s="13">
        <v>196</v>
      </c>
      <c r="N18" s="13">
        <v>1971</v>
      </c>
      <c r="O18" s="13">
        <v>26</v>
      </c>
      <c r="P18" s="13">
        <v>22</v>
      </c>
      <c r="Q18" s="13">
        <v>711</v>
      </c>
      <c r="R18" s="13">
        <v>370</v>
      </c>
      <c r="S18" s="13">
        <v>3</v>
      </c>
      <c r="T18" s="13">
        <v>1132</v>
      </c>
      <c r="U18" s="13">
        <f>SUM(C18,I18,O18)</f>
        <v>184</v>
      </c>
      <c r="V18" s="13">
        <f t="shared" ref="V18:Z29" si="6">SUM(D18,J18,P18)</f>
        <v>134</v>
      </c>
      <c r="W18" s="13">
        <f t="shared" si="6"/>
        <v>2371</v>
      </c>
      <c r="X18" s="13">
        <f t="shared" si="6"/>
        <v>7183</v>
      </c>
      <c r="Y18" s="13">
        <f t="shared" si="6"/>
        <v>324</v>
      </c>
      <c r="Z18" s="13">
        <f t="shared" si="6"/>
        <v>10196</v>
      </c>
      <c r="AD18" s="13"/>
      <c r="AE18" s="13"/>
      <c r="AF18" s="13"/>
      <c r="AG18" s="13"/>
      <c r="AH18" s="13"/>
      <c r="AI18" s="13"/>
    </row>
    <row r="19" spans="1:35" ht="20" x14ac:dyDescent="0.2">
      <c r="A19" s="11" t="s">
        <v>12</v>
      </c>
      <c r="B19" s="15"/>
      <c r="C19" s="13">
        <v>106</v>
      </c>
      <c r="D19" s="13">
        <v>15</v>
      </c>
      <c r="E19" s="13">
        <v>810</v>
      </c>
      <c r="F19" s="13">
        <v>5202</v>
      </c>
      <c r="G19" s="13">
        <v>179</v>
      </c>
      <c r="H19" s="13">
        <v>6312</v>
      </c>
      <c r="I19" s="13">
        <v>26</v>
      </c>
      <c r="J19" s="13">
        <v>99</v>
      </c>
      <c r="K19" s="13">
        <v>656</v>
      </c>
      <c r="L19" s="13">
        <v>812</v>
      </c>
      <c r="M19" s="13">
        <v>176</v>
      </c>
      <c r="N19" s="13">
        <v>1769</v>
      </c>
      <c r="O19" s="13">
        <v>45</v>
      </c>
      <c r="P19" s="13">
        <v>20</v>
      </c>
      <c r="Q19" s="13">
        <v>581</v>
      </c>
      <c r="R19" s="13">
        <v>339</v>
      </c>
      <c r="S19" s="13">
        <v>5</v>
      </c>
      <c r="T19" s="13">
        <v>990</v>
      </c>
      <c r="U19" s="13">
        <f t="shared" ref="U19:U29" si="7">SUM(C19,I19,O19)</f>
        <v>177</v>
      </c>
      <c r="V19" s="13">
        <f t="shared" si="6"/>
        <v>134</v>
      </c>
      <c r="W19" s="13">
        <f t="shared" si="6"/>
        <v>2047</v>
      </c>
      <c r="X19" s="13">
        <f t="shared" si="6"/>
        <v>6353</v>
      </c>
      <c r="Y19" s="13">
        <f t="shared" si="6"/>
        <v>360</v>
      </c>
      <c r="Z19" s="13">
        <f t="shared" si="6"/>
        <v>9071</v>
      </c>
      <c r="AD19" s="13"/>
      <c r="AE19" s="13"/>
      <c r="AF19" s="13"/>
      <c r="AG19" s="13"/>
      <c r="AH19" s="13"/>
      <c r="AI19" s="13"/>
    </row>
    <row r="20" spans="1:35" ht="20" x14ac:dyDescent="0.2">
      <c r="A20" s="11" t="s">
        <v>13</v>
      </c>
      <c r="B20" s="15"/>
      <c r="C20" s="13">
        <v>92</v>
      </c>
      <c r="D20" s="13">
        <v>10</v>
      </c>
      <c r="E20" s="13">
        <v>863</v>
      </c>
      <c r="F20" s="13">
        <v>5997</v>
      </c>
      <c r="G20" s="13">
        <v>192</v>
      </c>
      <c r="H20" s="13">
        <v>7154</v>
      </c>
      <c r="I20" s="13">
        <v>29</v>
      </c>
      <c r="J20" s="13">
        <v>105</v>
      </c>
      <c r="K20" s="13">
        <v>699</v>
      </c>
      <c r="L20" s="13">
        <v>984</v>
      </c>
      <c r="M20" s="13">
        <v>207</v>
      </c>
      <c r="N20" s="13">
        <v>2024</v>
      </c>
      <c r="O20" s="13">
        <v>34</v>
      </c>
      <c r="P20" s="13">
        <v>16</v>
      </c>
      <c r="Q20" s="13">
        <v>711</v>
      </c>
      <c r="R20" s="13">
        <v>351</v>
      </c>
      <c r="S20" s="13">
        <v>9</v>
      </c>
      <c r="T20" s="13">
        <v>1121</v>
      </c>
      <c r="U20" s="13">
        <f t="shared" si="7"/>
        <v>155</v>
      </c>
      <c r="V20" s="13">
        <f t="shared" si="6"/>
        <v>131</v>
      </c>
      <c r="W20" s="13">
        <f t="shared" si="6"/>
        <v>2273</v>
      </c>
      <c r="X20" s="13">
        <f t="shared" si="6"/>
        <v>7332</v>
      </c>
      <c r="Y20" s="13">
        <f t="shared" si="6"/>
        <v>408</v>
      </c>
      <c r="Z20" s="13">
        <f t="shared" si="6"/>
        <v>10299</v>
      </c>
      <c r="AD20" s="13"/>
      <c r="AE20" s="13"/>
      <c r="AF20" s="13"/>
      <c r="AG20" s="13"/>
      <c r="AH20" s="13"/>
      <c r="AI20" s="13"/>
    </row>
    <row r="21" spans="1:35" ht="20" x14ac:dyDescent="0.2">
      <c r="A21" s="11" t="s">
        <v>14</v>
      </c>
      <c r="B21" s="15"/>
      <c r="C21" s="13">
        <v>96</v>
      </c>
      <c r="D21" s="13">
        <v>21</v>
      </c>
      <c r="E21" s="13">
        <v>809</v>
      </c>
      <c r="F21" s="13">
        <v>5717</v>
      </c>
      <c r="G21" s="13">
        <v>154</v>
      </c>
      <c r="H21" s="13">
        <v>6797</v>
      </c>
      <c r="I21" s="13">
        <v>27</v>
      </c>
      <c r="J21" s="13">
        <v>70</v>
      </c>
      <c r="K21" s="13">
        <v>657</v>
      </c>
      <c r="L21" s="13">
        <v>880</v>
      </c>
      <c r="M21" s="13">
        <v>186</v>
      </c>
      <c r="N21" s="13">
        <v>1820</v>
      </c>
      <c r="O21" s="13">
        <v>31</v>
      </c>
      <c r="P21" s="13">
        <v>22</v>
      </c>
      <c r="Q21" s="13">
        <v>641</v>
      </c>
      <c r="R21" s="13">
        <v>449</v>
      </c>
      <c r="S21" s="13">
        <v>9</v>
      </c>
      <c r="T21" s="13">
        <v>1152</v>
      </c>
      <c r="U21" s="13">
        <f t="shared" si="7"/>
        <v>154</v>
      </c>
      <c r="V21" s="13">
        <f t="shared" si="6"/>
        <v>113</v>
      </c>
      <c r="W21" s="13">
        <f t="shared" si="6"/>
        <v>2107</v>
      </c>
      <c r="X21" s="13">
        <f t="shared" si="6"/>
        <v>7046</v>
      </c>
      <c r="Y21" s="13">
        <f t="shared" si="6"/>
        <v>349</v>
      </c>
      <c r="Z21" s="13">
        <f t="shared" si="6"/>
        <v>9769</v>
      </c>
      <c r="AD21" s="13"/>
      <c r="AE21" s="13"/>
      <c r="AF21" s="13"/>
      <c r="AG21" s="13"/>
      <c r="AH21" s="13"/>
      <c r="AI21" s="13"/>
    </row>
    <row r="22" spans="1:35" ht="20" x14ac:dyDescent="0.2">
      <c r="A22" s="11" t="s">
        <v>15</v>
      </c>
      <c r="B22" s="15"/>
      <c r="C22" s="13">
        <v>105</v>
      </c>
      <c r="D22" s="13">
        <v>15</v>
      </c>
      <c r="E22" s="13">
        <v>892</v>
      </c>
      <c r="F22" s="13">
        <v>6252</v>
      </c>
      <c r="G22" s="13">
        <v>167</v>
      </c>
      <c r="H22" s="13">
        <v>7431</v>
      </c>
      <c r="I22" s="13">
        <v>22</v>
      </c>
      <c r="J22" s="13">
        <v>62</v>
      </c>
      <c r="K22" s="13">
        <v>613</v>
      </c>
      <c r="L22" s="13">
        <v>851</v>
      </c>
      <c r="M22" s="13">
        <v>181</v>
      </c>
      <c r="N22" s="13">
        <v>1729</v>
      </c>
      <c r="O22" s="13">
        <v>34</v>
      </c>
      <c r="P22" s="13">
        <v>23</v>
      </c>
      <c r="Q22" s="13">
        <v>724</v>
      </c>
      <c r="R22" s="13">
        <v>468</v>
      </c>
      <c r="S22" s="13">
        <v>10</v>
      </c>
      <c r="T22" s="13">
        <v>1259</v>
      </c>
      <c r="U22" s="13">
        <f t="shared" si="7"/>
        <v>161</v>
      </c>
      <c r="V22" s="13">
        <f t="shared" si="6"/>
        <v>100</v>
      </c>
      <c r="W22" s="13">
        <f t="shared" si="6"/>
        <v>2229</v>
      </c>
      <c r="X22" s="13">
        <f t="shared" si="6"/>
        <v>7571</v>
      </c>
      <c r="Y22" s="13">
        <f t="shared" si="6"/>
        <v>358</v>
      </c>
      <c r="Z22" s="13">
        <f t="shared" si="6"/>
        <v>10419</v>
      </c>
      <c r="AD22" s="13"/>
      <c r="AE22" s="13"/>
      <c r="AF22" s="13"/>
      <c r="AG22" s="13"/>
      <c r="AH22" s="13"/>
      <c r="AI22" s="13"/>
    </row>
    <row r="23" spans="1:35" ht="20" x14ac:dyDescent="0.2">
      <c r="A23" s="11" t="s">
        <v>16</v>
      </c>
      <c r="B23" s="15"/>
      <c r="C23" s="13">
        <v>103</v>
      </c>
      <c r="D23" s="13">
        <v>10</v>
      </c>
      <c r="E23" s="13">
        <v>809</v>
      </c>
      <c r="F23" s="13">
        <v>5502</v>
      </c>
      <c r="G23" s="13">
        <v>229</v>
      </c>
      <c r="H23" s="13">
        <v>6653</v>
      </c>
      <c r="I23" s="13">
        <v>17</v>
      </c>
      <c r="J23" s="13">
        <v>62</v>
      </c>
      <c r="K23" s="13">
        <v>566</v>
      </c>
      <c r="L23" s="13">
        <v>719</v>
      </c>
      <c r="M23" s="13">
        <v>190</v>
      </c>
      <c r="N23" s="13">
        <v>1554</v>
      </c>
      <c r="O23" s="13">
        <v>18</v>
      </c>
      <c r="P23" s="13">
        <v>27</v>
      </c>
      <c r="Q23" s="13">
        <v>680</v>
      </c>
      <c r="R23" s="13">
        <v>360</v>
      </c>
      <c r="S23" s="13">
        <v>18</v>
      </c>
      <c r="T23" s="13">
        <v>1103</v>
      </c>
      <c r="U23" s="13">
        <f t="shared" si="7"/>
        <v>138</v>
      </c>
      <c r="V23" s="13">
        <f t="shared" si="6"/>
        <v>99</v>
      </c>
      <c r="W23" s="13">
        <f t="shared" si="6"/>
        <v>2055</v>
      </c>
      <c r="X23" s="13">
        <f t="shared" si="6"/>
        <v>6581</v>
      </c>
      <c r="Y23" s="13">
        <f t="shared" si="6"/>
        <v>437</v>
      </c>
      <c r="Z23" s="13">
        <f t="shared" si="6"/>
        <v>9310</v>
      </c>
      <c r="AD23" s="13"/>
      <c r="AE23" s="13"/>
      <c r="AF23" s="13"/>
      <c r="AG23" s="13"/>
      <c r="AH23" s="13"/>
      <c r="AI23" s="13"/>
    </row>
    <row r="24" spans="1:35" ht="20" x14ac:dyDescent="0.2">
      <c r="A24" s="11" t="s">
        <v>17</v>
      </c>
      <c r="B24" s="15"/>
      <c r="C24" s="13">
        <v>108</v>
      </c>
      <c r="D24" s="13">
        <v>9</v>
      </c>
      <c r="E24" s="13">
        <v>785</v>
      </c>
      <c r="F24" s="13">
        <v>6070</v>
      </c>
      <c r="G24" s="13">
        <v>267</v>
      </c>
      <c r="H24" s="13">
        <v>7239</v>
      </c>
      <c r="I24" s="13">
        <v>29</v>
      </c>
      <c r="J24" s="13">
        <v>46</v>
      </c>
      <c r="K24" s="13">
        <v>575</v>
      </c>
      <c r="L24" s="13">
        <v>820</v>
      </c>
      <c r="M24" s="13">
        <v>239</v>
      </c>
      <c r="N24" s="13">
        <v>1709</v>
      </c>
      <c r="O24" s="13">
        <v>35</v>
      </c>
      <c r="P24" s="13">
        <v>30</v>
      </c>
      <c r="Q24" s="13">
        <v>749</v>
      </c>
      <c r="R24" s="13">
        <v>432</v>
      </c>
      <c r="S24" s="13">
        <v>34</v>
      </c>
      <c r="T24" s="13">
        <v>1280</v>
      </c>
      <c r="U24" s="13">
        <f t="shared" si="7"/>
        <v>172</v>
      </c>
      <c r="V24" s="13">
        <f t="shared" si="6"/>
        <v>85</v>
      </c>
      <c r="W24" s="13">
        <f t="shared" si="6"/>
        <v>2109</v>
      </c>
      <c r="X24" s="13">
        <f t="shared" si="6"/>
        <v>7322</v>
      </c>
      <c r="Y24" s="13">
        <f t="shared" si="6"/>
        <v>540</v>
      </c>
      <c r="Z24" s="13">
        <f t="shared" si="6"/>
        <v>10228</v>
      </c>
      <c r="AD24" s="13"/>
      <c r="AE24" s="13"/>
      <c r="AF24" s="13"/>
      <c r="AG24" s="13"/>
      <c r="AH24" s="13"/>
      <c r="AI24" s="13"/>
    </row>
    <row r="25" spans="1:35" ht="20" x14ac:dyDescent="0.2">
      <c r="A25" s="11" t="s">
        <v>18</v>
      </c>
      <c r="B25" s="15"/>
      <c r="C25" s="13">
        <v>72</v>
      </c>
      <c r="D25" s="13">
        <v>23</v>
      </c>
      <c r="E25" s="13">
        <v>707</v>
      </c>
      <c r="F25" s="13">
        <v>5537</v>
      </c>
      <c r="G25" s="13">
        <v>257</v>
      </c>
      <c r="H25" s="13">
        <v>6596</v>
      </c>
      <c r="I25" s="13">
        <v>26</v>
      </c>
      <c r="J25" s="13">
        <v>43</v>
      </c>
      <c r="K25" s="13">
        <v>533</v>
      </c>
      <c r="L25" s="13">
        <v>895</v>
      </c>
      <c r="M25" s="13">
        <v>226</v>
      </c>
      <c r="N25" s="13">
        <v>1723</v>
      </c>
      <c r="O25" s="13">
        <v>22</v>
      </c>
      <c r="P25" s="13">
        <v>25</v>
      </c>
      <c r="Q25" s="13">
        <v>741</v>
      </c>
      <c r="R25" s="13">
        <v>495</v>
      </c>
      <c r="S25" s="13">
        <v>43</v>
      </c>
      <c r="T25" s="13">
        <v>1326</v>
      </c>
      <c r="U25" s="13">
        <f t="shared" si="7"/>
        <v>120</v>
      </c>
      <c r="V25" s="13">
        <f t="shared" si="6"/>
        <v>91</v>
      </c>
      <c r="W25" s="13">
        <f t="shared" si="6"/>
        <v>1981</v>
      </c>
      <c r="X25" s="13">
        <f t="shared" si="6"/>
        <v>6927</v>
      </c>
      <c r="Y25" s="13">
        <f t="shared" si="6"/>
        <v>526</v>
      </c>
      <c r="Z25" s="13">
        <f t="shared" si="6"/>
        <v>9645</v>
      </c>
      <c r="AD25" s="13"/>
      <c r="AE25" s="13"/>
      <c r="AF25" s="13"/>
      <c r="AG25" s="13"/>
      <c r="AH25" s="13"/>
      <c r="AI25" s="13"/>
    </row>
    <row r="26" spans="1:35" ht="20" x14ac:dyDescent="0.2">
      <c r="A26" s="11" t="s">
        <v>19</v>
      </c>
      <c r="B26" s="15"/>
      <c r="C26" s="13">
        <v>86</v>
      </c>
      <c r="D26" s="13">
        <v>19</v>
      </c>
      <c r="E26" s="13">
        <v>610</v>
      </c>
      <c r="F26" s="13">
        <v>5181</v>
      </c>
      <c r="G26" s="13">
        <v>199</v>
      </c>
      <c r="H26" s="13">
        <v>6095</v>
      </c>
      <c r="I26" s="13">
        <v>30</v>
      </c>
      <c r="J26" s="13">
        <v>35</v>
      </c>
      <c r="K26" s="13">
        <v>500</v>
      </c>
      <c r="L26" s="13">
        <v>794</v>
      </c>
      <c r="M26" s="13">
        <v>188</v>
      </c>
      <c r="N26" s="13">
        <v>1547</v>
      </c>
      <c r="O26" s="13">
        <v>41</v>
      </c>
      <c r="P26" s="13">
        <v>27</v>
      </c>
      <c r="Q26" s="13">
        <v>744</v>
      </c>
      <c r="R26" s="13">
        <v>464</v>
      </c>
      <c r="S26" s="13">
        <v>45</v>
      </c>
      <c r="T26" s="13">
        <v>1321</v>
      </c>
      <c r="U26" s="13">
        <f t="shared" si="7"/>
        <v>157</v>
      </c>
      <c r="V26" s="13">
        <f t="shared" si="6"/>
        <v>81</v>
      </c>
      <c r="W26" s="13">
        <f t="shared" si="6"/>
        <v>1854</v>
      </c>
      <c r="X26" s="13">
        <f t="shared" si="6"/>
        <v>6439</v>
      </c>
      <c r="Y26" s="13">
        <f t="shared" si="6"/>
        <v>432</v>
      </c>
      <c r="Z26" s="13">
        <f t="shared" si="6"/>
        <v>8963</v>
      </c>
      <c r="AD26" s="13"/>
      <c r="AE26" s="13"/>
      <c r="AF26" s="13"/>
      <c r="AG26" s="13"/>
      <c r="AH26" s="13"/>
      <c r="AI26" s="13"/>
    </row>
    <row r="27" spans="1:35" ht="20" x14ac:dyDescent="0.2">
      <c r="A27" s="11" t="s">
        <v>20</v>
      </c>
      <c r="B27" s="15"/>
      <c r="C27" s="13">
        <v>59</v>
      </c>
      <c r="D27" s="13">
        <v>16</v>
      </c>
      <c r="E27" s="13">
        <v>625</v>
      </c>
      <c r="F27" s="13">
        <v>5141</v>
      </c>
      <c r="G27" s="13">
        <v>236</v>
      </c>
      <c r="H27" s="13">
        <v>6077</v>
      </c>
      <c r="I27" s="13">
        <v>31</v>
      </c>
      <c r="J27" s="13">
        <v>36</v>
      </c>
      <c r="K27" s="13">
        <v>536</v>
      </c>
      <c r="L27" s="13">
        <v>829</v>
      </c>
      <c r="M27" s="13">
        <v>226</v>
      </c>
      <c r="N27" s="13">
        <v>1658</v>
      </c>
      <c r="O27" s="13">
        <v>22</v>
      </c>
      <c r="P27" s="13">
        <v>16</v>
      </c>
      <c r="Q27" s="13">
        <v>671</v>
      </c>
      <c r="R27" s="13">
        <v>458</v>
      </c>
      <c r="S27" s="13">
        <v>32</v>
      </c>
      <c r="T27" s="13">
        <v>1199</v>
      </c>
      <c r="U27" s="13">
        <f t="shared" si="7"/>
        <v>112</v>
      </c>
      <c r="V27" s="13">
        <f t="shared" si="6"/>
        <v>68</v>
      </c>
      <c r="W27" s="13">
        <f t="shared" si="6"/>
        <v>1832</v>
      </c>
      <c r="X27" s="13">
        <f t="shared" si="6"/>
        <v>6428</v>
      </c>
      <c r="Y27" s="13">
        <f t="shared" si="6"/>
        <v>494</v>
      </c>
      <c r="Z27" s="13">
        <f t="shared" si="6"/>
        <v>8934</v>
      </c>
      <c r="AD27" s="13"/>
      <c r="AE27" s="13"/>
      <c r="AF27" s="13"/>
      <c r="AG27" s="13"/>
      <c r="AH27" s="13"/>
      <c r="AI27" s="13"/>
    </row>
    <row r="28" spans="1:35" ht="20" x14ac:dyDescent="0.2">
      <c r="A28" s="11" t="s">
        <v>21</v>
      </c>
      <c r="B28" s="15"/>
      <c r="C28" s="13">
        <v>72</v>
      </c>
      <c r="D28" s="13">
        <v>14</v>
      </c>
      <c r="E28" s="13">
        <v>517</v>
      </c>
      <c r="F28" s="13">
        <v>4760</v>
      </c>
      <c r="G28" s="13">
        <v>227</v>
      </c>
      <c r="H28" s="13">
        <v>5590</v>
      </c>
      <c r="I28" s="13">
        <v>22</v>
      </c>
      <c r="J28" s="13">
        <v>34</v>
      </c>
      <c r="K28" s="13">
        <v>360</v>
      </c>
      <c r="L28" s="13">
        <v>799</v>
      </c>
      <c r="M28" s="13">
        <v>194</v>
      </c>
      <c r="N28" s="13">
        <v>1409</v>
      </c>
      <c r="O28" s="13">
        <v>24</v>
      </c>
      <c r="P28" s="13">
        <v>23</v>
      </c>
      <c r="Q28" s="13">
        <v>609</v>
      </c>
      <c r="R28" s="13">
        <v>395</v>
      </c>
      <c r="S28" s="13">
        <v>26</v>
      </c>
      <c r="T28" s="13">
        <v>1077</v>
      </c>
      <c r="U28" s="13">
        <f t="shared" si="7"/>
        <v>118</v>
      </c>
      <c r="V28" s="13">
        <f t="shared" si="6"/>
        <v>71</v>
      </c>
      <c r="W28" s="13">
        <f t="shared" si="6"/>
        <v>1486</v>
      </c>
      <c r="X28" s="13">
        <f t="shared" si="6"/>
        <v>5954</v>
      </c>
      <c r="Y28" s="13">
        <f t="shared" si="6"/>
        <v>447</v>
      </c>
      <c r="Z28" s="13">
        <f t="shared" si="6"/>
        <v>8076</v>
      </c>
      <c r="AD28" s="13"/>
      <c r="AE28" s="13"/>
      <c r="AF28" s="13"/>
      <c r="AG28" s="13"/>
      <c r="AH28" s="13"/>
      <c r="AI28" s="13"/>
    </row>
    <row r="29" spans="1:35" ht="20" x14ac:dyDescent="0.2">
      <c r="A29" s="11" t="s">
        <v>48</v>
      </c>
      <c r="B29" s="15"/>
      <c r="C29" s="13">
        <v>71</v>
      </c>
      <c r="D29" s="13">
        <v>15</v>
      </c>
      <c r="E29" s="13">
        <v>302</v>
      </c>
      <c r="F29" s="13">
        <v>4007</v>
      </c>
      <c r="G29" s="13">
        <v>246</v>
      </c>
      <c r="H29" s="13">
        <v>4641</v>
      </c>
      <c r="I29" s="13">
        <v>43</v>
      </c>
      <c r="J29" s="13">
        <v>16</v>
      </c>
      <c r="K29" s="13">
        <v>215</v>
      </c>
      <c r="L29" s="13">
        <v>702</v>
      </c>
      <c r="M29" s="13">
        <v>199</v>
      </c>
      <c r="N29" s="13">
        <v>1175</v>
      </c>
      <c r="O29" s="13">
        <v>18</v>
      </c>
      <c r="P29" s="13">
        <v>25</v>
      </c>
      <c r="Q29" s="13">
        <v>413</v>
      </c>
      <c r="R29" s="13">
        <v>357</v>
      </c>
      <c r="S29" s="13">
        <v>158</v>
      </c>
      <c r="T29" s="13">
        <v>971</v>
      </c>
      <c r="U29" s="13">
        <f t="shared" si="7"/>
        <v>132</v>
      </c>
      <c r="V29" s="13">
        <f t="shared" si="6"/>
        <v>56</v>
      </c>
      <c r="W29" s="13">
        <f t="shared" si="6"/>
        <v>930</v>
      </c>
      <c r="X29" s="13">
        <f t="shared" si="6"/>
        <v>5066</v>
      </c>
      <c r="Y29" s="13">
        <f t="shared" si="6"/>
        <v>603</v>
      </c>
      <c r="Z29" s="13">
        <f t="shared" si="6"/>
        <v>6787</v>
      </c>
      <c r="AD29" s="13"/>
      <c r="AE29" s="13"/>
      <c r="AF29" s="13"/>
      <c r="AG29" s="13"/>
      <c r="AH29" s="13"/>
      <c r="AI29" s="13"/>
    </row>
    <row r="30" spans="1:35" ht="19" x14ac:dyDescent="0.2">
      <c r="A30" s="11"/>
      <c r="B30" s="11"/>
      <c r="AD30" s="13"/>
      <c r="AE30" s="13"/>
      <c r="AF30" s="13"/>
      <c r="AG30" s="13"/>
      <c r="AH30" s="13"/>
      <c r="AI30" s="13"/>
    </row>
    <row r="31" spans="1:35" ht="20" x14ac:dyDescent="0.2">
      <c r="A31" s="11" t="s">
        <v>64</v>
      </c>
      <c r="B31" s="11"/>
      <c r="AD31" s="13"/>
      <c r="AE31" s="13"/>
      <c r="AF31" s="13"/>
      <c r="AG31" s="13"/>
      <c r="AH31" s="13"/>
      <c r="AI31" s="13"/>
    </row>
    <row r="32" spans="1:35" ht="20" x14ac:dyDescent="0.2">
      <c r="A32" s="13" t="s">
        <v>66</v>
      </c>
      <c r="B32" s="13"/>
      <c r="AD32" s="13"/>
      <c r="AE32" s="13"/>
      <c r="AF32" s="13"/>
      <c r="AG32" s="13"/>
      <c r="AH32" s="13"/>
      <c r="AI32" s="13"/>
    </row>
    <row r="33" spans="1:35" ht="40" x14ac:dyDescent="0.2">
      <c r="A33" s="11" t="s">
        <v>70</v>
      </c>
      <c r="AD33" s="13"/>
      <c r="AE33" s="13"/>
      <c r="AF33" s="13"/>
      <c r="AG33" s="13"/>
      <c r="AH33" s="13"/>
      <c r="AI33" s="13"/>
    </row>
    <row r="34" spans="1:35" ht="19" x14ac:dyDescent="0.2">
      <c r="A34" s="13"/>
      <c r="B34" s="13"/>
      <c r="AD34" s="13"/>
      <c r="AE34" s="13"/>
      <c r="AF34" s="13"/>
      <c r="AG34" s="13"/>
      <c r="AH34" s="13"/>
      <c r="AI34" s="13"/>
    </row>
  </sheetData>
  <mergeCells count="4">
    <mergeCell ref="A1:A2"/>
    <mergeCell ref="A16:A17"/>
    <mergeCell ref="C1:Z1"/>
    <mergeCell ref="C16:Z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83D3-2D65-9A4A-BD29-ADE3C187E07A}">
  <dimension ref="A1:Z23"/>
  <sheetViews>
    <sheetView tabSelected="1" workbookViewId="0">
      <selection activeCell="D21" sqref="D21"/>
    </sheetView>
  </sheetViews>
  <sheetFormatPr baseColWidth="10" defaultRowHeight="16" x14ac:dyDescent="0.2"/>
  <sheetData>
    <row r="1" spans="1:26" x14ac:dyDescent="0.2">
      <c r="A1" s="37" t="s">
        <v>0</v>
      </c>
      <c r="B1" s="37"/>
      <c r="C1" s="37"/>
      <c r="D1" s="37"/>
      <c r="E1" s="37"/>
      <c r="F1" s="37"/>
      <c r="G1" s="37"/>
    </row>
    <row r="2" spans="1:26" x14ac:dyDescent="0.2">
      <c r="B2" s="38" t="s">
        <v>1</v>
      </c>
      <c r="C2" s="35"/>
      <c r="D2" s="35"/>
      <c r="E2" s="35"/>
      <c r="F2" s="35"/>
      <c r="G2" s="35" t="s">
        <v>2</v>
      </c>
      <c r="H2" s="35"/>
      <c r="I2" s="35"/>
      <c r="J2" s="35"/>
      <c r="K2" s="35"/>
      <c r="L2" s="35" t="s">
        <v>3</v>
      </c>
      <c r="M2" s="35"/>
      <c r="N2" s="35"/>
      <c r="O2" s="35"/>
      <c r="P2" s="35"/>
      <c r="Q2" s="35" t="s">
        <v>4</v>
      </c>
      <c r="R2" s="35"/>
      <c r="S2" s="35"/>
      <c r="T2" s="35"/>
      <c r="U2" s="35"/>
      <c r="V2" s="35" t="s">
        <v>5</v>
      </c>
      <c r="W2" s="35"/>
      <c r="X2" s="35"/>
      <c r="Y2" s="35"/>
      <c r="Z2" s="36"/>
    </row>
    <row r="3" spans="1:26" x14ac:dyDescent="0.2">
      <c r="B3" s="5" t="s">
        <v>6</v>
      </c>
      <c r="C3" s="6" t="s">
        <v>7</v>
      </c>
      <c r="D3" s="6" t="s">
        <v>8</v>
      </c>
      <c r="E3" s="6" t="s">
        <v>9</v>
      </c>
      <c r="F3" s="7" t="s">
        <v>10</v>
      </c>
      <c r="G3" s="8" t="s">
        <v>6</v>
      </c>
      <c r="H3" s="9" t="s">
        <v>7</v>
      </c>
      <c r="I3" s="9" t="s">
        <v>8</v>
      </c>
      <c r="J3" s="9" t="s">
        <v>9</v>
      </c>
      <c r="K3" s="10" t="s">
        <v>10</v>
      </c>
      <c r="L3" s="5" t="s">
        <v>6</v>
      </c>
      <c r="M3" s="6" t="s">
        <v>7</v>
      </c>
      <c r="N3" s="6" t="s">
        <v>8</v>
      </c>
      <c r="O3" s="6" t="s">
        <v>9</v>
      </c>
      <c r="P3" s="7" t="s">
        <v>10</v>
      </c>
      <c r="Q3" s="8" t="s">
        <v>6</v>
      </c>
      <c r="R3" s="9" t="s">
        <v>7</v>
      </c>
      <c r="S3" s="9" t="s">
        <v>8</v>
      </c>
      <c r="T3" s="9" t="s">
        <v>9</v>
      </c>
      <c r="U3" s="10" t="s">
        <v>10</v>
      </c>
      <c r="V3" s="5" t="s">
        <v>6</v>
      </c>
      <c r="W3" s="6" t="s">
        <v>7</v>
      </c>
      <c r="X3" s="6" t="s">
        <v>8</v>
      </c>
      <c r="Y3" s="6" t="s">
        <v>9</v>
      </c>
      <c r="Z3" s="7" t="s">
        <v>10</v>
      </c>
    </row>
    <row r="4" spans="1:26" x14ac:dyDescent="0.2">
      <c r="A4" t="s">
        <v>11</v>
      </c>
      <c r="B4" s="3">
        <v>2.8911564625850341E-2</v>
      </c>
      <c r="C4" s="3">
        <v>1.1054421768707483E-2</v>
      </c>
      <c r="D4" s="3">
        <v>0.11819727891156463</v>
      </c>
      <c r="E4" s="3">
        <v>0.76360544217687076</v>
      </c>
      <c r="F4" s="3">
        <v>7.8231292517006806E-2</v>
      </c>
      <c r="G4" s="1">
        <v>3.242481203007519E-2</v>
      </c>
      <c r="H4" s="1">
        <v>5.6390977443609019E-3</v>
      </c>
      <c r="I4" s="1">
        <v>0.11137218045112782</v>
      </c>
      <c r="J4" s="1">
        <v>0.70018796992481203</v>
      </c>
      <c r="K4" s="1">
        <v>0.15037593984962405</v>
      </c>
      <c r="L4" s="3">
        <v>1.32404181184669E-2</v>
      </c>
      <c r="M4" s="3">
        <v>7.6655052264808362E-3</v>
      </c>
      <c r="N4" s="3">
        <v>0.19094076655052264</v>
      </c>
      <c r="O4" s="3">
        <v>0.56585365853658531</v>
      </c>
      <c r="P4" s="3">
        <v>0.22229965156794426</v>
      </c>
      <c r="Q4" s="1">
        <v>2.6917900403768506E-3</v>
      </c>
      <c r="R4" s="1">
        <v>4.7106325706594886E-3</v>
      </c>
      <c r="S4" s="1">
        <v>0.10497981157469717</v>
      </c>
      <c r="T4" s="1">
        <v>0.76379542395693134</v>
      </c>
      <c r="U4" s="1">
        <v>0.12382234185733512</v>
      </c>
      <c r="V4" s="3">
        <v>3.105590062111801E-3</v>
      </c>
      <c r="W4" s="3">
        <v>1.2422360248447204E-2</v>
      </c>
      <c r="X4" s="3">
        <v>0.18633540372670807</v>
      </c>
      <c r="Y4" s="3">
        <v>0.68012422360248448</v>
      </c>
      <c r="Z4" s="3">
        <v>0.11801242236024845</v>
      </c>
    </row>
    <row r="5" spans="1:26" x14ac:dyDescent="0.2">
      <c r="A5" t="s">
        <v>12</v>
      </c>
      <c r="B5" s="3">
        <v>4.0877367896311065E-2</v>
      </c>
      <c r="C5" s="3">
        <v>1.0967098703888335E-2</v>
      </c>
      <c r="D5" s="3">
        <v>0.12263210368893319</v>
      </c>
      <c r="E5" s="3">
        <v>0.73579262213359919</v>
      </c>
      <c r="F5" s="3">
        <v>8.9730807577268201E-2</v>
      </c>
      <c r="G5" s="1">
        <v>3.3574380165289255E-2</v>
      </c>
      <c r="H5" s="1">
        <v>4.6487603305785125E-3</v>
      </c>
      <c r="I5" s="1">
        <v>0.13274793388429751</v>
      </c>
      <c r="J5" s="1">
        <v>0.65702479338842978</v>
      </c>
      <c r="K5" s="1">
        <v>0.17200413223140495</v>
      </c>
      <c r="L5" s="3">
        <v>5.7061340941512127E-3</v>
      </c>
      <c r="M5" s="3">
        <v>4.9928673323823107E-3</v>
      </c>
      <c r="N5" s="3">
        <v>0.20042796005706134</v>
      </c>
      <c r="O5" s="3">
        <v>0.50142653352353783</v>
      </c>
      <c r="P5" s="3">
        <v>0.28744650499286734</v>
      </c>
      <c r="Q5" s="1">
        <v>7.1377587437544611E-4</v>
      </c>
      <c r="R5" s="1">
        <v>9.2790863668807989E-3</v>
      </c>
      <c r="S5" s="1">
        <v>9.4932191291934337E-2</v>
      </c>
      <c r="T5" s="1">
        <v>0.75588865096359747</v>
      </c>
      <c r="U5" s="1">
        <v>0.13918629550321199</v>
      </c>
      <c r="V5" s="3">
        <v>1.1627906976744186E-2</v>
      </c>
      <c r="W5" s="3">
        <v>1.4534883720930232E-2</v>
      </c>
      <c r="X5" s="3">
        <v>0.16279069767441862</v>
      </c>
      <c r="Y5" s="3">
        <v>0.55813953488372092</v>
      </c>
      <c r="Z5" s="3">
        <v>0.25290697674418605</v>
      </c>
    </row>
    <row r="6" spans="1:26" x14ac:dyDescent="0.2">
      <c r="A6" t="s">
        <v>13</v>
      </c>
      <c r="B6" s="3">
        <v>6.7114093959731542E-3</v>
      </c>
      <c r="C6" s="3">
        <v>6.7114093959731542E-3</v>
      </c>
      <c r="D6" s="3">
        <v>0.1486097794822627</v>
      </c>
      <c r="E6" s="3">
        <v>0.78235858101629918</v>
      </c>
      <c r="F6" s="3">
        <v>5.560882070949185E-2</v>
      </c>
      <c r="G6" s="1">
        <v>4.065040650406504E-2</v>
      </c>
      <c r="H6" s="1">
        <v>3.2520325203252032E-3</v>
      </c>
      <c r="I6" s="1">
        <v>0.11490514905149052</v>
      </c>
      <c r="J6" s="1">
        <v>0.72303523035230355</v>
      </c>
      <c r="K6" s="1">
        <v>0.11815718157181572</v>
      </c>
      <c r="L6" s="3">
        <v>2.0408163265306124E-3</v>
      </c>
      <c r="M6" s="3">
        <v>8.8435374149659872E-3</v>
      </c>
      <c r="N6" s="3">
        <v>0.17891156462585034</v>
      </c>
      <c r="O6" s="3">
        <v>0.62585034013605445</v>
      </c>
      <c r="P6" s="3">
        <v>0.18435374149659864</v>
      </c>
      <c r="Q6" s="1">
        <v>1.3831258644536654E-3</v>
      </c>
      <c r="R6" s="1">
        <v>2.7662517289073307E-3</v>
      </c>
      <c r="S6" s="1">
        <v>0.1037344398340249</v>
      </c>
      <c r="T6" s="1">
        <v>0.79391424619640383</v>
      </c>
      <c r="U6" s="1">
        <v>9.8201936376210233E-2</v>
      </c>
      <c r="V6" s="3">
        <v>0</v>
      </c>
      <c r="W6" s="3">
        <v>0</v>
      </c>
      <c r="X6" s="3">
        <v>0.18529411764705883</v>
      </c>
      <c r="Y6" s="3">
        <v>0.65588235294117647</v>
      </c>
      <c r="Z6" s="3">
        <v>0.1588235294117647</v>
      </c>
    </row>
    <row r="7" spans="1:26" x14ac:dyDescent="0.2">
      <c r="A7" t="s">
        <v>14</v>
      </c>
      <c r="B7" s="3">
        <v>1.437699680511182E-2</v>
      </c>
      <c r="C7" s="3">
        <v>1.1182108626198083E-2</v>
      </c>
      <c r="D7" s="3">
        <v>0.1485623003194888</v>
      </c>
      <c r="E7" s="3">
        <v>0.82428115015974446</v>
      </c>
      <c r="F7" s="3">
        <v>1.5974440894568689E-3</v>
      </c>
      <c r="G7" s="1">
        <v>3.8668098818474758E-2</v>
      </c>
      <c r="H7" s="1">
        <v>6.44468313641246E-3</v>
      </c>
      <c r="I7" s="1">
        <v>7.7336197636949516E-2</v>
      </c>
      <c r="J7" s="1">
        <v>0.87755102040816324</v>
      </c>
      <c r="K7" s="1">
        <v>0</v>
      </c>
      <c r="L7" s="3">
        <v>5.076142131979695E-3</v>
      </c>
      <c r="M7" s="3">
        <v>8.8832487309644676E-3</v>
      </c>
      <c r="N7" s="3">
        <v>0.21573604060913706</v>
      </c>
      <c r="O7" s="3">
        <v>0.77030456852791873</v>
      </c>
      <c r="P7" s="3">
        <v>0</v>
      </c>
      <c r="Q7" s="1">
        <v>0</v>
      </c>
      <c r="R7" s="1">
        <v>3.0800821355236141E-3</v>
      </c>
      <c r="S7" s="1">
        <v>0.10164271047227925</v>
      </c>
      <c r="T7" s="1">
        <v>0.89527720739219707</v>
      </c>
      <c r="U7" s="1">
        <v>0</v>
      </c>
      <c r="V7" s="3">
        <v>5.2910052910052907E-3</v>
      </c>
      <c r="W7" s="3">
        <v>1.0582010582010581E-2</v>
      </c>
      <c r="X7" s="3">
        <v>0.21164021164021163</v>
      </c>
      <c r="Y7" s="3">
        <v>0.76190476190476186</v>
      </c>
      <c r="Z7" s="3">
        <v>1.0582010582010581E-2</v>
      </c>
    </row>
    <row r="8" spans="1:26" x14ac:dyDescent="0.2">
      <c r="A8" t="s">
        <v>15</v>
      </c>
      <c r="B8" s="3">
        <v>1.3295346628679962E-2</v>
      </c>
      <c r="C8" s="3">
        <v>5.6980056980056983E-3</v>
      </c>
      <c r="D8" s="3">
        <v>0.14245014245014245</v>
      </c>
      <c r="E8" s="3">
        <v>0.83855650522317193</v>
      </c>
      <c r="F8" s="3">
        <v>0</v>
      </c>
      <c r="G8" s="1">
        <v>6.757634827810266E-2</v>
      </c>
      <c r="H8" s="1">
        <v>3.8986354775828458E-3</v>
      </c>
      <c r="I8" s="1">
        <v>0.11630929174788823</v>
      </c>
      <c r="J8" s="1">
        <v>0.81221572449642621</v>
      </c>
      <c r="K8" s="1">
        <v>0</v>
      </c>
      <c r="L8" s="3">
        <v>8.8495575221238937E-4</v>
      </c>
      <c r="M8" s="3">
        <v>8.8495575221238937E-3</v>
      </c>
      <c r="N8" s="3">
        <v>0.20442477876106194</v>
      </c>
      <c r="O8" s="3">
        <v>0.77964601769911501</v>
      </c>
      <c r="P8" s="3">
        <v>6.1946902654867256E-3</v>
      </c>
      <c r="Q8" s="1">
        <v>1.1904761904761904E-2</v>
      </c>
      <c r="R8" s="1">
        <v>2.8011204481792717E-3</v>
      </c>
      <c r="S8" s="1">
        <v>9.9439775910364139E-2</v>
      </c>
      <c r="T8" s="1">
        <v>0.88585434173669464</v>
      </c>
      <c r="U8" s="1">
        <v>0</v>
      </c>
      <c r="V8" s="3">
        <v>3.4482758620689655E-3</v>
      </c>
      <c r="W8" s="3">
        <v>1.0344827586206896E-2</v>
      </c>
      <c r="X8" s="3">
        <v>0.23103448275862068</v>
      </c>
      <c r="Y8" s="3">
        <v>0.74137931034482762</v>
      </c>
      <c r="Z8" s="3">
        <v>1.3793103448275862E-2</v>
      </c>
    </row>
    <row r="9" spans="1:26" x14ac:dyDescent="0.2">
      <c r="A9" t="s">
        <v>16</v>
      </c>
      <c r="B9" s="3">
        <v>1.4583333333333334E-2</v>
      </c>
      <c r="C9" s="3">
        <v>7.2916666666666668E-3</v>
      </c>
      <c r="D9" s="3">
        <v>0.14270833333333333</v>
      </c>
      <c r="E9" s="3">
        <v>0.8354166666666667</v>
      </c>
      <c r="F9" s="3">
        <v>0</v>
      </c>
      <c r="G9" s="1">
        <v>6.4440993788819873E-2</v>
      </c>
      <c r="H9" s="1">
        <v>6.2111801242236021E-3</v>
      </c>
      <c r="I9" s="1">
        <v>0.15605590062111802</v>
      </c>
      <c r="J9" s="1">
        <v>0.77329192546583847</v>
      </c>
      <c r="K9" s="1">
        <v>0</v>
      </c>
      <c r="L9" s="3">
        <v>3.1496062992125984E-3</v>
      </c>
      <c r="M9" s="3">
        <v>7.874015748031496E-3</v>
      </c>
      <c r="N9" s="3">
        <v>0.17874015748031497</v>
      </c>
      <c r="O9" s="3">
        <v>0.81023622047244093</v>
      </c>
      <c r="P9" s="3">
        <v>0</v>
      </c>
      <c r="Q9" s="1">
        <v>3.1104199066874028E-3</v>
      </c>
      <c r="R9" s="1">
        <v>1.3219284603421462E-2</v>
      </c>
      <c r="S9" s="1">
        <v>0.12830482115085537</v>
      </c>
      <c r="T9" s="1">
        <v>0.85536547433903576</v>
      </c>
      <c r="U9" s="1">
        <v>0</v>
      </c>
      <c r="V9" s="3">
        <v>3.4782608695652174E-2</v>
      </c>
      <c r="W9" s="3">
        <v>0</v>
      </c>
      <c r="X9" s="3">
        <v>0.21304347826086956</v>
      </c>
      <c r="Y9" s="3">
        <v>0.74347826086956526</v>
      </c>
      <c r="Z9" s="3">
        <v>8.6956521739130436E-3</v>
      </c>
    </row>
    <row r="10" spans="1:26" x14ac:dyDescent="0.2">
      <c r="A10" t="s">
        <v>17</v>
      </c>
      <c r="B10" s="3">
        <v>1.6977928692699491E-2</v>
      </c>
      <c r="C10" s="3">
        <v>1.1884550084889643E-2</v>
      </c>
      <c r="D10" s="3">
        <v>0.18166383701188454</v>
      </c>
      <c r="E10" s="3">
        <v>0.76400679117147707</v>
      </c>
      <c r="F10" s="3">
        <v>2.5466893039049237E-2</v>
      </c>
      <c r="G10" s="1">
        <v>7.9122974261201143E-2</v>
      </c>
      <c r="H10" s="1">
        <v>1.1439466158245948E-2</v>
      </c>
      <c r="I10" s="1">
        <v>0.2011439466158246</v>
      </c>
      <c r="J10" s="1">
        <v>0.66062917063870352</v>
      </c>
      <c r="K10" s="1">
        <v>4.7664442326024785E-2</v>
      </c>
      <c r="L10" s="3">
        <v>0</v>
      </c>
      <c r="M10" s="3">
        <v>3.2357473035439135E-2</v>
      </c>
      <c r="N10" s="3">
        <v>0.28813559322033899</v>
      </c>
      <c r="O10" s="3">
        <v>0.53775038520801233</v>
      </c>
      <c r="P10" s="3">
        <v>0.14175654853620956</v>
      </c>
      <c r="Q10" s="1">
        <v>7.3375262054507341E-3</v>
      </c>
      <c r="R10" s="1">
        <v>1.1530398322851153E-2</v>
      </c>
      <c r="S10" s="1">
        <v>0.13102725366876311</v>
      </c>
      <c r="T10" s="1">
        <v>0.79454926624737943</v>
      </c>
      <c r="U10" s="1">
        <v>5.5555555555555552E-2</v>
      </c>
      <c r="V10" s="3">
        <v>6.2111801242236021E-3</v>
      </c>
      <c r="W10" s="3">
        <v>1.8633540372670808E-2</v>
      </c>
      <c r="X10" s="3">
        <v>0.25465838509316768</v>
      </c>
      <c r="Y10" s="3">
        <v>0.63975155279503104</v>
      </c>
      <c r="Z10" s="3">
        <v>8.0745341614906832E-2</v>
      </c>
    </row>
    <row r="11" spans="1:26" x14ac:dyDescent="0.2">
      <c r="A11" t="s">
        <v>18</v>
      </c>
      <c r="B11" s="3">
        <v>2.3333333333333334E-2</v>
      </c>
      <c r="C11" s="3">
        <v>1.1111111111111112E-2</v>
      </c>
      <c r="D11" s="3">
        <v>0.16222222222222221</v>
      </c>
      <c r="E11" s="3">
        <v>0.73</v>
      </c>
      <c r="F11" s="3">
        <v>7.3333333333333334E-2</v>
      </c>
      <c r="G11" s="1">
        <v>3.8869257950530034E-2</v>
      </c>
      <c r="H11" s="1">
        <v>9.1872791519434626E-3</v>
      </c>
      <c r="I11" s="1">
        <v>0.19858657243816255</v>
      </c>
      <c r="J11" s="1">
        <v>0.64028268551236744</v>
      </c>
      <c r="K11" s="1">
        <v>0.11307420494699646</v>
      </c>
      <c r="L11" s="3">
        <v>2.5284450063211127E-3</v>
      </c>
      <c r="M11" s="3">
        <v>1.5170670037926675E-2</v>
      </c>
      <c r="N11" s="3">
        <v>0.28697850821744625</v>
      </c>
      <c r="O11" s="3">
        <v>0.45132743362831856</v>
      </c>
      <c r="P11" s="3">
        <v>0.24399494310998734</v>
      </c>
      <c r="Q11" s="1">
        <v>8.7032201914708437E-3</v>
      </c>
      <c r="R11" s="1">
        <v>8.7032201914708437E-3</v>
      </c>
      <c r="S11" s="1">
        <v>0.14795474325500435</v>
      </c>
      <c r="T11" s="1">
        <v>0.65100087032201914</v>
      </c>
      <c r="U11" s="1">
        <v>0.18363794604003481</v>
      </c>
      <c r="V11" s="3">
        <v>1.2552301255230125E-2</v>
      </c>
      <c r="W11" s="3">
        <v>0</v>
      </c>
      <c r="X11" s="3">
        <v>0.21338912133891214</v>
      </c>
      <c r="Y11" s="3">
        <v>0.48117154811715479</v>
      </c>
      <c r="Z11" s="3">
        <v>0.29288702928870292</v>
      </c>
    </row>
    <row r="12" spans="1:26" x14ac:dyDescent="0.2">
      <c r="A12" t="s">
        <v>19</v>
      </c>
      <c r="B12" s="3">
        <v>1.4134275618374558E-2</v>
      </c>
      <c r="C12" s="3">
        <v>1.4134275618374558E-2</v>
      </c>
      <c r="D12" s="3">
        <v>0.21819787985865724</v>
      </c>
      <c r="E12" s="3">
        <v>0.67756183745583043</v>
      </c>
      <c r="F12" s="3">
        <v>7.5971731448763249E-2</v>
      </c>
      <c r="G12" s="1">
        <v>1.9111323459149548E-2</v>
      </c>
      <c r="H12" s="1">
        <v>8.1223124701385579E-3</v>
      </c>
      <c r="I12" s="1">
        <v>0.24271380793119923</v>
      </c>
      <c r="J12" s="1">
        <v>0.63497372193024371</v>
      </c>
      <c r="K12" s="1">
        <v>9.5078834209268992E-2</v>
      </c>
      <c r="L12" s="3">
        <v>7.4380165289256199E-3</v>
      </c>
      <c r="M12" s="3">
        <v>1.6528925619834711E-2</v>
      </c>
      <c r="N12" s="3">
        <v>0.29504132231404961</v>
      </c>
      <c r="O12" s="3">
        <v>0.4553719008264463</v>
      </c>
      <c r="P12" s="3">
        <v>0.22561983471074379</v>
      </c>
      <c r="Q12" s="1">
        <v>3.8461538461538464E-3</v>
      </c>
      <c r="R12" s="1">
        <v>1.1538461538461539E-2</v>
      </c>
      <c r="S12" s="1">
        <v>0.17435897435897435</v>
      </c>
      <c r="T12" s="1">
        <v>0.64871794871794874</v>
      </c>
      <c r="U12" s="1">
        <v>0.16153846153846155</v>
      </c>
      <c r="V12" s="3">
        <v>1.9607843137254902E-2</v>
      </c>
      <c r="W12" s="3">
        <v>2.2875816993464051E-2</v>
      </c>
      <c r="X12" s="3">
        <v>0.20915032679738563</v>
      </c>
      <c r="Y12" s="3">
        <v>0.50653594771241828</v>
      </c>
      <c r="Z12" s="3">
        <v>0.24183006535947713</v>
      </c>
    </row>
    <row r="13" spans="1:26" x14ac:dyDescent="0.2">
      <c r="A13" t="s">
        <v>20</v>
      </c>
      <c r="B13" s="3">
        <v>2.4084778420038536E-2</v>
      </c>
      <c r="C13" s="3">
        <v>1.0597302504816955E-2</v>
      </c>
      <c r="D13" s="3">
        <v>0.17630057803468208</v>
      </c>
      <c r="E13" s="3">
        <v>0.7244701348747592</v>
      </c>
      <c r="F13" s="3">
        <v>6.454720616570328E-2</v>
      </c>
      <c r="G13" s="1">
        <v>3.3889468196037539E-2</v>
      </c>
      <c r="H13" s="1">
        <v>6.2565172054223151E-3</v>
      </c>
      <c r="I13" s="1">
        <v>0.20750782064650677</v>
      </c>
      <c r="J13" s="1">
        <v>0.65328467153284675</v>
      </c>
      <c r="K13" s="1">
        <v>9.9061522419186657E-2</v>
      </c>
      <c r="L13" s="3">
        <v>5.3428317008014248E-3</v>
      </c>
      <c r="M13" s="3">
        <v>9.7951914514692786E-3</v>
      </c>
      <c r="N13" s="3">
        <v>0.2902938557435441</v>
      </c>
      <c r="O13" s="3">
        <v>0.5031166518254675</v>
      </c>
      <c r="P13" s="3">
        <v>0.19145146927871773</v>
      </c>
      <c r="Q13" s="1">
        <v>8.7336244541484712E-3</v>
      </c>
      <c r="R13" s="1">
        <v>1.6739446870451237E-2</v>
      </c>
      <c r="S13" s="1">
        <v>0.13537117903930132</v>
      </c>
      <c r="T13" s="1">
        <v>0.68413391557496361</v>
      </c>
      <c r="U13" s="1">
        <v>0.15502183406113537</v>
      </c>
      <c r="V13" s="3">
        <v>6.7796610169491523E-3</v>
      </c>
      <c r="W13" s="3">
        <v>3.3898305084745762E-3</v>
      </c>
      <c r="X13" s="3">
        <v>0.14915254237288136</v>
      </c>
      <c r="Y13" s="3">
        <v>0.59661016949152545</v>
      </c>
      <c r="Z13" s="3">
        <v>0.2440677966101695</v>
      </c>
    </row>
    <row r="14" spans="1:26" x14ac:dyDescent="0.2">
      <c r="A14" t="s">
        <v>21</v>
      </c>
      <c r="B14" s="4">
        <v>3.5437430786267994E-2</v>
      </c>
      <c r="C14" s="4">
        <v>9.9667774086378731E-3</v>
      </c>
      <c r="D14" s="4">
        <v>0.20708748615725359</v>
      </c>
      <c r="E14" s="4">
        <v>0.66555924695459578</v>
      </c>
      <c r="F14" s="4">
        <v>8.1949058693244745E-2</v>
      </c>
      <c r="G14" s="2">
        <v>2.3867809057527539E-2</v>
      </c>
      <c r="H14" s="2">
        <v>1.1015911872705019E-2</v>
      </c>
      <c r="I14" s="2">
        <v>0.17074663402692777</v>
      </c>
      <c r="J14" s="2">
        <v>0.66523867809057524</v>
      </c>
      <c r="K14" s="2">
        <v>0.12913096695226439</v>
      </c>
      <c r="L14" s="4">
        <v>5.0607287449392713E-3</v>
      </c>
      <c r="M14" s="4">
        <v>2.0242914979757085E-2</v>
      </c>
      <c r="N14" s="4">
        <v>0.26518218623481782</v>
      </c>
      <c r="O14" s="4">
        <v>0.53846153846153844</v>
      </c>
      <c r="P14" s="4">
        <v>0.17105263157894737</v>
      </c>
      <c r="Q14" s="2">
        <v>5.9473237043330502E-3</v>
      </c>
      <c r="R14" s="2">
        <v>5.9473237043330502E-3</v>
      </c>
      <c r="S14" s="2">
        <v>0.14443500424808836</v>
      </c>
      <c r="T14" s="2">
        <v>0.72047578589634664</v>
      </c>
      <c r="U14" s="2">
        <v>0.1231945624468989</v>
      </c>
      <c r="V14" s="4">
        <v>7.874015748031496E-3</v>
      </c>
      <c r="W14" s="4">
        <v>1.1811023622047244E-2</v>
      </c>
      <c r="X14" s="4">
        <v>0.11811023622047244</v>
      </c>
      <c r="Y14" s="4">
        <v>0.57480314960629919</v>
      </c>
      <c r="Z14" s="4">
        <v>0.2874015748031496</v>
      </c>
    </row>
    <row r="15" spans="1:26" x14ac:dyDescent="0.2">
      <c r="A15" t="s">
        <v>48</v>
      </c>
      <c r="B15" s="4">
        <v>1.642935377875137E-2</v>
      </c>
      <c r="C15" s="4">
        <v>9.8576122672508221E-3</v>
      </c>
      <c r="D15" s="4">
        <v>0.17086527929901424</v>
      </c>
      <c r="E15" s="4">
        <v>0.71412924424972613</v>
      </c>
      <c r="F15" s="4">
        <v>8.8718510405257398E-2</v>
      </c>
      <c r="G15" s="2">
        <v>1.221001221001221E-2</v>
      </c>
      <c r="H15" s="2">
        <v>1.098901098901099E-2</v>
      </c>
      <c r="I15" s="2">
        <v>0.1623931623931624</v>
      </c>
      <c r="J15" s="2">
        <v>0.71062271062271065</v>
      </c>
      <c r="K15" s="2">
        <v>0.10378510378510379</v>
      </c>
      <c r="L15" s="4">
        <v>6.392694063926941E-3</v>
      </c>
      <c r="M15" s="4">
        <v>5.4794520547945206E-3</v>
      </c>
      <c r="N15" s="4">
        <v>0.22648401826484019</v>
      </c>
      <c r="O15" s="4">
        <v>0.51780821917808217</v>
      </c>
      <c r="P15" s="4">
        <v>0.24383561643835616</v>
      </c>
      <c r="Q15" s="2">
        <v>4.3891733723482075E-3</v>
      </c>
      <c r="R15" s="2">
        <v>8.778346744696415E-3</v>
      </c>
      <c r="S15" s="2">
        <v>0.11046086320409657</v>
      </c>
      <c r="T15" s="2">
        <v>0.67739575713240674</v>
      </c>
      <c r="U15" s="2">
        <v>0.19897585954645208</v>
      </c>
      <c r="V15" s="4">
        <v>0</v>
      </c>
      <c r="W15" s="4">
        <v>7.6923076923076927E-3</v>
      </c>
      <c r="X15" s="4">
        <v>0.2153846153846154</v>
      </c>
      <c r="Y15" s="4">
        <v>0.52692307692307694</v>
      </c>
      <c r="Z15" s="4">
        <v>0.25</v>
      </c>
    </row>
    <row r="17" spans="1:1" x14ac:dyDescent="0.2">
      <c r="A17" t="s">
        <v>22</v>
      </c>
    </row>
    <row r="18" spans="1:1" x14ac:dyDescent="0.2">
      <c r="A18" t="s">
        <v>23</v>
      </c>
    </row>
    <row r="20" spans="1:1" x14ac:dyDescent="0.2">
      <c r="A20" t="s">
        <v>67</v>
      </c>
    </row>
    <row r="21" spans="1:1" ht="20" x14ac:dyDescent="0.2">
      <c r="A21" s="11" t="s">
        <v>64</v>
      </c>
    </row>
    <row r="22" spans="1:1" ht="20" x14ac:dyDescent="0.2">
      <c r="A22" s="13" t="s">
        <v>66</v>
      </c>
    </row>
    <row r="23" spans="1:1" x14ac:dyDescent="0.2">
      <c r="A23" t="s">
        <v>74</v>
      </c>
    </row>
  </sheetData>
  <mergeCells count="6">
    <mergeCell ref="V2:Z2"/>
    <mergeCell ref="A1:G1"/>
    <mergeCell ref="B2:F2"/>
    <mergeCell ref="G2:K2"/>
    <mergeCell ref="L2:P2"/>
    <mergeCell ref="Q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085-2C76-F946-AAD0-4B24EFA36BBE}">
  <dimension ref="A1:H34"/>
  <sheetViews>
    <sheetView topLeftCell="A17" workbookViewId="0">
      <selection activeCell="G34" sqref="G34"/>
    </sheetView>
  </sheetViews>
  <sheetFormatPr baseColWidth="10" defaultRowHeight="16" x14ac:dyDescent="0.2"/>
  <cols>
    <col min="1" max="1" width="15.5" customWidth="1"/>
    <col min="2" max="2" width="13.5" customWidth="1"/>
  </cols>
  <sheetData>
    <row r="1" spans="1:8" ht="19" customHeight="1" x14ac:dyDescent="0.2">
      <c r="A1" s="31">
        <v>2020</v>
      </c>
      <c r="B1" s="20"/>
      <c r="C1" s="39" t="s">
        <v>55</v>
      </c>
      <c r="D1" s="39"/>
      <c r="E1" s="39"/>
      <c r="F1" s="39"/>
      <c r="G1" s="39"/>
      <c r="H1" s="39"/>
    </row>
    <row r="2" spans="1:8" ht="40" x14ac:dyDescent="0.2">
      <c r="A2" s="31"/>
      <c r="B2" s="14"/>
      <c r="C2" s="16" t="s">
        <v>49</v>
      </c>
      <c r="D2" s="16" t="s">
        <v>50</v>
      </c>
      <c r="E2" s="16" t="s">
        <v>51</v>
      </c>
      <c r="F2" s="16" t="s">
        <v>52</v>
      </c>
      <c r="G2" s="16" t="s">
        <v>53</v>
      </c>
      <c r="H2" s="16" t="s">
        <v>54</v>
      </c>
    </row>
    <row r="3" spans="1:8" ht="20" x14ac:dyDescent="0.2">
      <c r="A3" s="11" t="s">
        <v>11</v>
      </c>
      <c r="B3" s="14"/>
      <c r="C3" s="17">
        <v>2</v>
      </c>
      <c r="D3" s="17">
        <v>3</v>
      </c>
      <c r="E3" s="17">
        <v>102</v>
      </c>
      <c r="F3" s="17">
        <v>41</v>
      </c>
      <c r="G3" s="17">
        <v>40</v>
      </c>
      <c r="H3" s="17">
        <v>188</v>
      </c>
    </row>
    <row r="4" spans="1:8" ht="20" x14ac:dyDescent="0.2">
      <c r="A4" s="11" t="s">
        <v>12</v>
      </c>
      <c r="B4" s="14"/>
      <c r="C4" s="17">
        <v>10</v>
      </c>
      <c r="D4" s="17">
        <v>3</v>
      </c>
      <c r="E4" s="17">
        <v>95</v>
      </c>
      <c r="F4" s="17">
        <v>31</v>
      </c>
      <c r="G4" s="17">
        <v>46</v>
      </c>
      <c r="H4" s="17">
        <v>185</v>
      </c>
    </row>
    <row r="5" spans="1:8" ht="20" x14ac:dyDescent="0.2">
      <c r="A5" s="11" t="s">
        <v>13</v>
      </c>
      <c r="B5" s="14"/>
      <c r="C5" s="17">
        <v>7</v>
      </c>
      <c r="D5" s="17">
        <v>1</v>
      </c>
      <c r="E5" s="17">
        <v>98</v>
      </c>
      <c r="F5" s="17">
        <v>80</v>
      </c>
      <c r="G5" s="17">
        <v>20</v>
      </c>
      <c r="H5" s="17">
        <v>206</v>
      </c>
    </row>
    <row r="6" spans="1:8" ht="20" x14ac:dyDescent="0.2">
      <c r="A6" s="11" t="s">
        <v>14</v>
      </c>
      <c r="B6" s="14"/>
      <c r="C6" s="17">
        <v>0</v>
      </c>
      <c r="D6" s="17">
        <v>3</v>
      </c>
      <c r="E6" s="17">
        <v>71</v>
      </c>
      <c r="F6" s="17">
        <v>96</v>
      </c>
      <c r="G6" s="17">
        <v>0</v>
      </c>
      <c r="H6" s="17">
        <v>170</v>
      </c>
    </row>
    <row r="7" spans="1:8" ht="20" x14ac:dyDescent="0.2">
      <c r="A7" s="11" t="s">
        <v>15</v>
      </c>
      <c r="B7" s="14"/>
      <c r="C7" s="17">
        <v>5</v>
      </c>
      <c r="D7" s="17">
        <v>1</v>
      </c>
      <c r="E7" s="17">
        <v>131</v>
      </c>
      <c r="F7" s="17">
        <v>184</v>
      </c>
      <c r="G7" s="17">
        <v>0</v>
      </c>
      <c r="H7" s="17">
        <v>321</v>
      </c>
    </row>
    <row r="8" spans="1:8" ht="20" x14ac:dyDescent="0.2">
      <c r="A8" s="11" t="s">
        <v>16</v>
      </c>
      <c r="B8" s="14"/>
      <c r="C8" s="17">
        <v>2</v>
      </c>
      <c r="D8" s="17">
        <v>2</v>
      </c>
      <c r="E8" s="17">
        <v>91</v>
      </c>
      <c r="F8" s="17">
        <v>53</v>
      </c>
      <c r="G8" s="17">
        <v>0</v>
      </c>
      <c r="H8" s="17">
        <v>148</v>
      </c>
    </row>
    <row r="9" spans="1:8" ht="20" x14ac:dyDescent="0.2">
      <c r="A9" s="11" t="s">
        <v>17</v>
      </c>
      <c r="B9" s="14"/>
      <c r="C9" s="17">
        <v>2</v>
      </c>
      <c r="D9" s="17">
        <v>1</v>
      </c>
      <c r="E9" s="17">
        <v>73</v>
      </c>
      <c r="F9" s="17">
        <v>36</v>
      </c>
      <c r="G9" s="17">
        <v>11</v>
      </c>
      <c r="H9" s="17">
        <v>123</v>
      </c>
    </row>
    <row r="10" spans="1:8" ht="20" x14ac:dyDescent="0.2">
      <c r="A10" s="11" t="s">
        <v>18</v>
      </c>
      <c r="B10" s="14"/>
      <c r="C10" s="17">
        <v>3</v>
      </c>
      <c r="D10" s="17">
        <v>2</v>
      </c>
      <c r="E10" s="17">
        <v>172</v>
      </c>
      <c r="F10" s="17">
        <v>35</v>
      </c>
      <c r="G10" s="17">
        <v>30</v>
      </c>
      <c r="H10" s="17">
        <v>242</v>
      </c>
    </row>
    <row r="11" spans="1:8" ht="20" x14ac:dyDescent="0.2">
      <c r="A11" s="11" t="s">
        <v>19</v>
      </c>
      <c r="B11" s="14"/>
      <c r="C11" s="17">
        <v>11</v>
      </c>
      <c r="D11" s="17">
        <v>9</v>
      </c>
      <c r="E11" s="17">
        <v>400</v>
      </c>
      <c r="F11" s="17">
        <v>48</v>
      </c>
      <c r="G11" s="17">
        <v>46</v>
      </c>
      <c r="H11" s="17">
        <v>514</v>
      </c>
    </row>
    <row r="12" spans="1:8" ht="20" x14ac:dyDescent="0.2">
      <c r="A12" s="11" t="s">
        <v>20</v>
      </c>
      <c r="B12" s="14"/>
      <c r="C12" s="17">
        <v>13</v>
      </c>
      <c r="D12" s="17">
        <v>9</v>
      </c>
      <c r="E12" s="17">
        <v>272</v>
      </c>
      <c r="F12" s="17">
        <v>63</v>
      </c>
      <c r="G12" s="17">
        <v>36</v>
      </c>
      <c r="H12" s="17">
        <v>393</v>
      </c>
    </row>
    <row r="13" spans="1:8" ht="20" x14ac:dyDescent="0.2">
      <c r="A13" s="11" t="s">
        <v>21</v>
      </c>
      <c r="B13" s="14"/>
      <c r="C13" s="17">
        <v>10</v>
      </c>
      <c r="D13" s="17">
        <v>4</v>
      </c>
      <c r="E13" s="17">
        <v>262</v>
      </c>
      <c r="F13" s="17">
        <v>76</v>
      </c>
      <c r="G13" s="17">
        <v>27</v>
      </c>
      <c r="H13" s="17">
        <v>379</v>
      </c>
    </row>
    <row r="14" spans="1:8" ht="20" x14ac:dyDescent="0.2">
      <c r="A14" s="11" t="s">
        <v>48</v>
      </c>
      <c r="B14" s="14"/>
      <c r="C14" s="44">
        <v>4</v>
      </c>
      <c r="D14" s="44">
        <v>7</v>
      </c>
      <c r="E14" s="44">
        <v>215</v>
      </c>
      <c r="F14" s="44">
        <v>58</v>
      </c>
      <c r="G14" s="44">
        <v>37</v>
      </c>
      <c r="H14" s="44">
        <v>321</v>
      </c>
    </row>
    <row r="15" spans="1:8" ht="19" x14ac:dyDescent="0.2">
      <c r="A15" s="11"/>
      <c r="B15" s="11"/>
      <c r="C15" s="17"/>
      <c r="D15" s="17"/>
      <c r="E15" s="17"/>
      <c r="F15" s="17"/>
      <c r="G15" s="17"/>
      <c r="H15" s="17"/>
    </row>
    <row r="16" spans="1:8" ht="19" customHeight="1" x14ac:dyDescent="0.2">
      <c r="A16" s="41">
        <v>2019</v>
      </c>
      <c r="B16" s="23"/>
      <c r="C16" s="40" t="s">
        <v>55</v>
      </c>
      <c r="D16" s="40"/>
      <c r="E16" s="40"/>
      <c r="F16" s="40"/>
      <c r="G16" s="40"/>
      <c r="H16" s="40"/>
    </row>
    <row r="17" spans="1:8" ht="40" x14ac:dyDescent="0.2">
      <c r="A17" s="41"/>
      <c r="B17" s="15"/>
      <c r="C17" s="16" t="s">
        <v>49</v>
      </c>
      <c r="D17" s="16" t="s">
        <v>50</v>
      </c>
      <c r="E17" s="16" t="s">
        <v>51</v>
      </c>
      <c r="F17" s="16" t="s">
        <v>52</v>
      </c>
      <c r="G17" s="16" t="s">
        <v>53</v>
      </c>
      <c r="H17" s="16" t="s">
        <v>54</v>
      </c>
    </row>
    <row r="18" spans="1:8" ht="20" x14ac:dyDescent="0.2">
      <c r="A18" s="11" t="s">
        <v>11</v>
      </c>
      <c r="B18" s="15"/>
      <c r="C18" s="17">
        <v>6</v>
      </c>
      <c r="D18" s="17">
        <v>3</v>
      </c>
      <c r="E18" s="17">
        <v>165</v>
      </c>
      <c r="F18" s="17">
        <v>45</v>
      </c>
      <c r="G18" s="17">
        <v>0</v>
      </c>
      <c r="H18" s="17">
        <v>219</v>
      </c>
    </row>
    <row r="19" spans="1:8" ht="20" x14ac:dyDescent="0.2">
      <c r="A19" s="11" t="s">
        <v>12</v>
      </c>
      <c r="B19" s="15"/>
      <c r="C19" s="17">
        <v>6</v>
      </c>
      <c r="D19" s="17">
        <v>2</v>
      </c>
      <c r="E19" s="17">
        <v>123</v>
      </c>
      <c r="F19" s="17">
        <v>54</v>
      </c>
      <c r="G19" s="17">
        <v>0</v>
      </c>
      <c r="H19" s="17">
        <v>185</v>
      </c>
    </row>
    <row r="20" spans="1:8" ht="20" x14ac:dyDescent="0.2">
      <c r="A20" s="11" t="s">
        <v>13</v>
      </c>
      <c r="B20" s="15"/>
      <c r="C20" s="17">
        <v>6</v>
      </c>
      <c r="D20" s="17">
        <v>1</v>
      </c>
      <c r="E20" s="17">
        <v>140</v>
      </c>
      <c r="F20" s="17">
        <v>52</v>
      </c>
      <c r="G20" s="17">
        <v>0</v>
      </c>
      <c r="H20" s="17">
        <v>199</v>
      </c>
    </row>
    <row r="21" spans="1:8" ht="20" x14ac:dyDescent="0.2">
      <c r="A21" s="11" t="s">
        <v>14</v>
      </c>
      <c r="B21" s="15"/>
      <c r="C21" s="17">
        <v>5</v>
      </c>
      <c r="D21" s="17">
        <v>5</v>
      </c>
      <c r="E21" s="17">
        <v>132</v>
      </c>
      <c r="F21" s="17">
        <v>41</v>
      </c>
      <c r="G21" s="17">
        <v>0</v>
      </c>
      <c r="H21" s="17">
        <v>183</v>
      </c>
    </row>
    <row r="22" spans="1:8" ht="20" x14ac:dyDescent="0.2">
      <c r="A22" s="11" t="s">
        <v>15</v>
      </c>
      <c r="B22" s="15"/>
      <c r="C22" s="17">
        <v>3</v>
      </c>
      <c r="D22" s="17">
        <v>4</v>
      </c>
      <c r="E22" s="17">
        <v>167</v>
      </c>
      <c r="F22" s="17">
        <v>66</v>
      </c>
      <c r="G22" s="17">
        <v>0</v>
      </c>
      <c r="H22" s="17">
        <v>240</v>
      </c>
    </row>
    <row r="23" spans="1:8" ht="20" x14ac:dyDescent="0.2">
      <c r="A23" s="11" t="s">
        <v>16</v>
      </c>
      <c r="B23" s="15"/>
      <c r="C23" s="17">
        <v>2</v>
      </c>
      <c r="D23" s="17">
        <v>4</v>
      </c>
      <c r="E23" s="17">
        <v>162</v>
      </c>
      <c r="F23" s="17">
        <v>29</v>
      </c>
      <c r="G23" s="17">
        <v>0</v>
      </c>
      <c r="H23" s="17">
        <v>197</v>
      </c>
    </row>
    <row r="24" spans="1:8" ht="20" x14ac:dyDescent="0.2">
      <c r="A24" s="11" t="s">
        <v>17</v>
      </c>
      <c r="B24" s="15"/>
      <c r="C24" s="17">
        <v>7</v>
      </c>
      <c r="D24" s="17">
        <v>7</v>
      </c>
      <c r="E24" s="17">
        <v>164</v>
      </c>
      <c r="F24" s="17">
        <v>47</v>
      </c>
      <c r="G24" s="17">
        <v>0</v>
      </c>
      <c r="H24" s="17">
        <v>225</v>
      </c>
    </row>
    <row r="25" spans="1:8" ht="20" x14ac:dyDescent="0.2">
      <c r="A25" s="11" t="s">
        <v>18</v>
      </c>
      <c r="B25" s="15"/>
      <c r="C25" s="17">
        <v>1</v>
      </c>
      <c r="D25" s="17">
        <v>7</v>
      </c>
      <c r="E25" s="17">
        <v>167</v>
      </c>
      <c r="F25" s="17">
        <v>62</v>
      </c>
      <c r="G25" s="17">
        <v>0</v>
      </c>
      <c r="H25" s="17">
        <v>237</v>
      </c>
    </row>
    <row r="26" spans="1:8" ht="20" x14ac:dyDescent="0.2">
      <c r="A26" s="11" t="s">
        <v>19</v>
      </c>
      <c r="B26" s="15"/>
      <c r="C26" s="17">
        <v>3</v>
      </c>
      <c r="D26" s="17">
        <v>3</v>
      </c>
      <c r="E26" s="17">
        <v>173</v>
      </c>
      <c r="F26" s="17">
        <v>60</v>
      </c>
      <c r="G26" s="17">
        <v>0</v>
      </c>
      <c r="H26" s="17">
        <v>239</v>
      </c>
    </row>
    <row r="27" spans="1:8" ht="20" x14ac:dyDescent="0.2">
      <c r="A27" s="11" t="s">
        <v>20</v>
      </c>
      <c r="B27" s="15"/>
      <c r="C27" s="17">
        <v>4</v>
      </c>
      <c r="D27" s="17">
        <v>0</v>
      </c>
      <c r="E27" s="17">
        <v>124</v>
      </c>
      <c r="F27" s="17">
        <v>51</v>
      </c>
      <c r="G27" s="17">
        <v>1</v>
      </c>
      <c r="H27" s="17">
        <v>180</v>
      </c>
    </row>
    <row r="28" spans="1:8" ht="20" x14ac:dyDescent="0.2">
      <c r="A28" s="11" t="s">
        <v>21</v>
      </c>
      <c r="B28" s="15"/>
      <c r="C28" s="17">
        <v>3</v>
      </c>
      <c r="D28" s="17">
        <v>2</v>
      </c>
      <c r="E28" s="17">
        <v>120</v>
      </c>
      <c r="F28" s="17">
        <v>23</v>
      </c>
      <c r="G28" s="17">
        <v>0</v>
      </c>
      <c r="H28" s="17">
        <v>148</v>
      </c>
    </row>
    <row r="29" spans="1:8" ht="20" x14ac:dyDescent="0.2">
      <c r="A29" s="11" t="s">
        <v>48</v>
      </c>
      <c r="B29" s="15"/>
      <c r="C29" s="17">
        <v>2</v>
      </c>
      <c r="D29" s="17">
        <v>1</v>
      </c>
      <c r="E29" s="17">
        <v>103</v>
      </c>
      <c r="F29" s="17">
        <v>28</v>
      </c>
      <c r="G29" s="17">
        <v>17</v>
      </c>
      <c r="H29" s="17">
        <v>151</v>
      </c>
    </row>
    <row r="30" spans="1:8" ht="19" x14ac:dyDescent="0.2">
      <c r="A30" s="11"/>
      <c r="B30" s="11"/>
    </row>
    <row r="31" spans="1:8" ht="20" x14ac:dyDescent="0.2">
      <c r="A31" s="11" t="s">
        <v>64</v>
      </c>
      <c r="B31" s="11"/>
    </row>
    <row r="32" spans="1:8" ht="20" x14ac:dyDescent="0.2">
      <c r="A32" s="13" t="s">
        <v>66</v>
      </c>
      <c r="B32" s="13"/>
    </row>
    <row r="33" spans="1:2" ht="40" x14ac:dyDescent="0.2">
      <c r="A33" s="13" t="s">
        <v>70</v>
      </c>
      <c r="B33" s="13"/>
    </row>
    <row r="34" spans="1:2" ht="19" x14ac:dyDescent="0.2">
      <c r="A34" s="13"/>
      <c r="B34" s="13"/>
    </row>
  </sheetData>
  <mergeCells count="4">
    <mergeCell ref="C1:H1"/>
    <mergeCell ref="C16:H16"/>
    <mergeCell ref="A1:A2"/>
    <mergeCell ref="A16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EB5D-4D90-AB47-8AB0-78343265E881}">
  <dimension ref="A1:H36"/>
  <sheetViews>
    <sheetView workbookViewId="0">
      <selection activeCell="F24" sqref="F24"/>
    </sheetView>
  </sheetViews>
  <sheetFormatPr baseColWidth="10" defaultRowHeight="16" x14ac:dyDescent="0.2"/>
  <sheetData>
    <row r="1" spans="1:8" x14ac:dyDescent="0.2">
      <c r="B1" s="42" t="s">
        <v>56</v>
      </c>
      <c r="C1" s="42"/>
      <c r="D1" s="42"/>
      <c r="E1" s="42" t="s">
        <v>57</v>
      </c>
      <c r="F1" s="42"/>
      <c r="G1" s="42"/>
      <c r="H1" s="42"/>
    </row>
    <row r="2" spans="1:8" ht="51" x14ac:dyDescent="0.2">
      <c r="A2" s="30" t="s">
        <v>65</v>
      </c>
      <c r="B2" s="24" t="s">
        <v>58</v>
      </c>
      <c r="C2" s="25" t="s">
        <v>59</v>
      </c>
      <c r="D2" s="26" t="s">
        <v>60</v>
      </c>
      <c r="E2" s="24" t="s">
        <v>61</v>
      </c>
      <c r="F2" s="25" t="s">
        <v>62</v>
      </c>
      <c r="G2" s="25" t="s">
        <v>9</v>
      </c>
      <c r="H2" s="26" t="s">
        <v>63</v>
      </c>
    </row>
    <row r="3" spans="1:8" x14ac:dyDescent="0.2">
      <c r="A3" s="27">
        <v>1993</v>
      </c>
      <c r="B3" s="28">
        <v>61121</v>
      </c>
      <c r="C3" s="28">
        <v>53514</v>
      </c>
      <c r="D3" s="28">
        <v>36445</v>
      </c>
      <c r="E3" s="29">
        <v>0.02</v>
      </c>
      <c r="F3" s="29">
        <v>0.46</v>
      </c>
      <c r="G3" s="29">
        <v>0.52</v>
      </c>
      <c r="H3" s="29"/>
    </row>
    <row r="4" spans="1:8" x14ac:dyDescent="0.2">
      <c r="A4" s="27">
        <v>1994</v>
      </c>
      <c r="B4" s="28">
        <v>77741</v>
      </c>
      <c r="C4" s="28">
        <v>57191</v>
      </c>
      <c r="D4" s="28">
        <v>36125</v>
      </c>
      <c r="E4" s="29">
        <v>0.02</v>
      </c>
      <c r="F4" s="29">
        <v>0.46</v>
      </c>
      <c r="G4" s="29">
        <v>0.53</v>
      </c>
      <c r="H4" s="29"/>
    </row>
    <row r="5" spans="1:8" x14ac:dyDescent="0.2">
      <c r="A5" s="27">
        <v>1995</v>
      </c>
      <c r="B5" s="28">
        <v>82152</v>
      </c>
      <c r="C5" s="28">
        <v>58089</v>
      </c>
      <c r="D5" s="28">
        <v>34588</v>
      </c>
      <c r="E5" s="29">
        <v>0.02</v>
      </c>
      <c r="F5" s="29">
        <v>0.44</v>
      </c>
      <c r="G5" s="29">
        <v>0.54</v>
      </c>
      <c r="H5" s="29"/>
    </row>
    <row r="6" spans="1:8" x14ac:dyDescent="0.2">
      <c r="A6" s="27">
        <v>1996</v>
      </c>
      <c r="B6" s="28">
        <v>87933</v>
      </c>
      <c r="C6" s="28">
        <v>57551</v>
      </c>
      <c r="D6" s="28">
        <v>30398</v>
      </c>
      <c r="E6" s="29">
        <v>0.02</v>
      </c>
      <c r="F6" s="29">
        <v>0.46</v>
      </c>
      <c r="G6" s="29">
        <v>0.52</v>
      </c>
      <c r="H6" s="29"/>
    </row>
    <row r="7" spans="1:8" x14ac:dyDescent="0.2">
      <c r="A7" s="27">
        <v>1997</v>
      </c>
      <c r="B7" s="28">
        <v>96113</v>
      </c>
      <c r="C7" s="28">
        <v>54698</v>
      </c>
      <c r="D7" s="28">
        <v>28820</v>
      </c>
      <c r="E7" s="29">
        <v>0.02</v>
      </c>
      <c r="F7" s="29">
        <v>0.43</v>
      </c>
      <c r="G7" s="29">
        <v>0.55000000000000004</v>
      </c>
      <c r="H7" s="29"/>
    </row>
    <row r="8" spans="1:8" x14ac:dyDescent="0.2">
      <c r="A8" s="27">
        <v>1998</v>
      </c>
      <c r="B8" s="28">
        <v>92091</v>
      </c>
      <c r="C8" s="28">
        <v>54909</v>
      </c>
      <c r="D8" s="28">
        <v>27117</v>
      </c>
      <c r="E8" s="29">
        <v>0.02</v>
      </c>
      <c r="F8" s="29">
        <v>0.44</v>
      </c>
      <c r="G8" s="29">
        <v>0.55000000000000004</v>
      </c>
      <c r="H8" s="29"/>
    </row>
    <row r="9" spans="1:8" x14ac:dyDescent="0.2">
      <c r="A9" s="27">
        <v>1999</v>
      </c>
      <c r="B9" s="28">
        <v>89762</v>
      </c>
      <c r="C9" s="28">
        <v>47088</v>
      </c>
      <c r="D9" s="28">
        <v>23147</v>
      </c>
      <c r="E9" s="29">
        <v>0.02</v>
      </c>
      <c r="F9" s="29">
        <v>0.43</v>
      </c>
      <c r="G9" s="29">
        <v>0.55000000000000004</v>
      </c>
      <c r="H9" s="29"/>
    </row>
    <row r="10" spans="1:8" x14ac:dyDescent="0.2">
      <c r="A10" s="27">
        <v>2000</v>
      </c>
      <c r="B10" s="28">
        <v>102020</v>
      </c>
      <c r="C10" s="28">
        <v>43538</v>
      </c>
      <c r="D10" s="28">
        <v>21518</v>
      </c>
      <c r="E10" s="29">
        <v>0.02</v>
      </c>
      <c r="F10" s="29">
        <v>0.42</v>
      </c>
      <c r="G10" s="29">
        <v>0.56999999999999995</v>
      </c>
      <c r="H10" s="29"/>
    </row>
    <row r="11" spans="1:8" x14ac:dyDescent="0.2">
      <c r="A11">
        <v>2001</v>
      </c>
      <c r="B11" s="18">
        <v>93190</v>
      </c>
      <c r="C11" s="18">
        <v>37728</v>
      </c>
      <c r="D11" s="18">
        <v>20350</v>
      </c>
      <c r="E11" s="19">
        <v>0.02</v>
      </c>
      <c r="F11" s="19">
        <v>0.41</v>
      </c>
      <c r="G11" s="19">
        <v>0.56999999999999995</v>
      </c>
      <c r="H11" s="19"/>
    </row>
    <row r="12" spans="1:8" x14ac:dyDescent="0.2">
      <c r="A12">
        <v>2002</v>
      </c>
      <c r="B12" s="18">
        <v>94435</v>
      </c>
      <c r="C12" s="18">
        <v>37771</v>
      </c>
      <c r="D12" s="18">
        <v>19931</v>
      </c>
      <c r="E12" s="19">
        <v>0.02</v>
      </c>
      <c r="F12" s="19">
        <v>0.41</v>
      </c>
      <c r="G12" s="19">
        <v>0.56999999999999995</v>
      </c>
      <c r="H12" s="19"/>
    </row>
    <row r="13" spans="1:8" x14ac:dyDescent="0.2">
      <c r="A13">
        <v>2003</v>
      </c>
      <c r="B13" s="18">
        <v>97375</v>
      </c>
      <c r="C13" s="18">
        <v>32632</v>
      </c>
      <c r="D13" s="18">
        <v>19718</v>
      </c>
      <c r="E13" s="19">
        <v>0.02</v>
      </c>
      <c r="F13" s="19">
        <v>0.39</v>
      </c>
      <c r="G13" s="19">
        <v>0.59</v>
      </c>
      <c r="H13" s="19"/>
    </row>
    <row r="14" spans="1:8" x14ac:dyDescent="0.2">
      <c r="A14">
        <v>2004</v>
      </c>
      <c r="B14" s="18">
        <v>100309</v>
      </c>
      <c r="C14" s="18">
        <v>34078</v>
      </c>
      <c r="D14" s="18">
        <v>19091</v>
      </c>
      <c r="E14" s="19">
        <v>0.02</v>
      </c>
      <c r="F14" s="19">
        <v>0.37</v>
      </c>
      <c r="G14" s="19">
        <v>0.61</v>
      </c>
      <c r="H14" s="19"/>
    </row>
    <row r="15" spans="1:8" x14ac:dyDescent="0.2">
      <c r="A15">
        <v>2005</v>
      </c>
      <c r="B15" s="18">
        <v>99101</v>
      </c>
      <c r="C15" s="18">
        <v>35696</v>
      </c>
      <c r="D15" s="18">
        <v>19422</v>
      </c>
      <c r="E15" s="19">
        <v>0.02</v>
      </c>
      <c r="F15" s="19">
        <v>0.38</v>
      </c>
      <c r="G15" s="19">
        <v>0.6</v>
      </c>
      <c r="H15" s="19"/>
    </row>
    <row r="16" spans="1:8" x14ac:dyDescent="0.2">
      <c r="A16">
        <v>2006</v>
      </c>
      <c r="B16" s="18">
        <v>107592</v>
      </c>
      <c r="C16" s="18">
        <v>37984</v>
      </c>
      <c r="D16" s="18">
        <v>21020</v>
      </c>
      <c r="E16" s="19">
        <v>0.02</v>
      </c>
      <c r="F16" s="19">
        <v>0.37</v>
      </c>
      <c r="G16" s="19">
        <v>0.61</v>
      </c>
      <c r="H16" s="19"/>
    </row>
    <row r="17" spans="1:8" x14ac:dyDescent="0.2">
      <c r="A17">
        <v>2007</v>
      </c>
      <c r="B17" s="18">
        <v>117024</v>
      </c>
      <c r="C17" s="18">
        <v>38834</v>
      </c>
      <c r="D17" s="18">
        <v>21902</v>
      </c>
      <c r="E17" s="19">
        <v>0.02</v>
      </c>
      <c r="F17" s="19">
        <v>0.37</v>
      </c>
      <c r="G17" s="19">
        <v>0.62</v>
      </c>
      <c r="H17" s="19"/>
    </row>
    <row r="18" spans="1:8" x14ac:dyDescent="0.2">
      <c r="A18">
        <v>2008</v>
      </c>
      <c r="B18" s="18">
        <v>119849</v>
      </c>
      <c r="C18" s="18">
        <v>36513</v>
      </c>
      <c r="D18" s="18">
        <v>22589</v>
      </c>
      <c r="E18" s="19">
        <v>0.02</v>
      </c>
      <c r="F18" s="19">
        <v>0.35</v>
      </c>
      <c r="G18" s="19">
        <v>0.64</v>
      </c>
      <c r="H18" s="19"/>
    </row>
    <row r="19" spans="1:8" x14ac:dyDescent="0.2">
      <c r="A19">
        <v>2009</v>
      </c>
      <c r="B19" s="18">
        <v>123252</v>
      </c>
      <c r="C19" s="18">
        <v>34201</v>
      </c>
      <c r="D19" s="18">
        <v>20915</v>
      </c>
      <c r="E19" s="19">
        <v>0.02</v>
      </c>
      <c r="F19" s="19">
        <v>0.33</v>
      </c>
      <c r="G19" s="19">
        <v>0.65</v>
      </c>
      <c r="H19" s="19"/>
    </row>
    <row r="20" spans="1:8" x14ac:dyDescent="0.2">
      <c r="A20" s="27">
        <v>2010</v>
      </c>
      <c r="B20" s="28">
        <v>121089</v>
      </c>
      <c r="C20" s="28">
        <v>31777</v>
      </c>
      <c r="D20" s="28">
        <v>20622</v>
      </c>
      <c r="E20" s="29">
        <v>0.01</v>
      </c>
      <c r="F20" s="29">
        <v>0.31</v>
      </c>
      <c r="G20" s="29">
        <v>0.67</v>
      </c>
      <c r="H20" s="29"/>
    </row>
    <row r="21" spans="1:8" x14ac:dyDescent="0.2">
      <c r="A21" s="27">
        <v>2011</v>
      </c>
      <c r="B21" s="28">
        <v>117450</v>
      </c>
      <c r="C21" s="28">
        <v>29985</v>
      </c>
      <c r="D21" s="28">
        <v>20461</v>
      </c>
      <c r="E21" s="29">
        <v>0.01</v>
      </c>
      <c r="F21" s="29">
        <v>0.31</v>
      </c>
      <c r="G21" s="29">
        <v>0.67</v>
      </c>
      <c r="H21" s="29"/>
    </row>
    <row r="22" spans="1:8" x14ac:dyDescent="0.2">
      <c r="A22" s="27">
        <v>2012</v>
      </c>
      <c r="B22" s="28">
        <v>119904</v>
      </c>
      <c r="C22" s="28">
        <v>29530</v>
      </c>
      <c r="D22" s="28">
        <v>20082</v>
      </c>
      <c r="E22" s="29">
        <v>0.02</v>
      </c>
      <c r="F22" s="29">
        <v>0.31</v>
      </c>
      <c r="G22" s="29">
        <v>0.67</v>
      </c>
      <c r="H22" s="29"/>
    </row>
    <row r="23" spans="1:8" x14ac:dyDescent="0.2">
      <c r="A23" s="27">
        <v>2013</v>
      </c>
      <c r="B23" s="28">
        <v>121829</v>
      </c>
      <c r="C23" s="28">
        <v>30601</v>
      </c>
      <c r="D23" s="28">
        <v>19349</v>
      </c>
      <c r="E23" s="29">
        <v>0.01</v>
      </c>
      <c r="F23" s="29">
        <v>0.3</v>
      </c>
      <c r="G23" s="29">
        <v>0.68</v>
      </c>
      <c r="H23" s="29"/>
    </row>
    <row r="24" spans="1:8" x14ac:dyDescent="0.2">
      <c r="A24" s="27">
        <v>2014</v>
      </c>
      <c r="B24" s="28">
        <v>119516</v>
      </c>
      <c r="C24" s="28">
        <v>30895</v>
      </c>
      <c r="D24" s="28">
        <v>17840</v>
      </c>
      <c r="E24" s="29">
        <v>0.01</v>
      </c>
      <c r="F24" s="29">
        <v>0.28999999999999998</v>
      </c>
      <c r="G24" s="29">
        <v>0.69</v>
      </c>
      <c r="H24" s="29"/>
    </row>
    <row r="25" spans="1:8" x14ac:dyDescent="0.2">
      <c r="A25" s="27">
        <v>2015</v>
      </c>
      <c r="B25" s="28">
        <v>109230</v>
      </c>
      <c r="C25" s="28">
        <v>29592</v>
      </c>
      <c r="D25" s="28">
        <v>18209</v>
      </c>
      <c r="E25" s="29">
        <v>0.01</v>
      </c>
      <c r="F25" s="29">
        <v>0.28999999999999998</v>
      </c>
      <c r="G25" s="29">
        <v>0.7</v>
      </c>
      <c r="H25" s="29"/>
    </row>
    <row r="26" spans="1:8" x14ac:dyDescent="0.2">
      <c r="A26" s="27">
        <v>2016</v>
      </c>
      <c r="B26" s="28">
        <v>107670</v>
      </c>
      <c r="C26" s="28">
        <v>28907</v>
      </c>
      <c r="D26" s="28">
        <v>17800</v>
      </c>
      <c r="E26" s="29">
        <v>0.02</v>
      </c>
      <c r="F26" s="29">
        <v>0.28000000000000003</v>
      </c>
      <c r="G26" s="29">
        <v>0.69</v>
      </c>
      <c r="H26" s="29">
        <v>0.02</v>
      </c>
    </row>
    <row r="27" spans="1:8" x14ac:dyDescent="0.2">
      <c r="A27" s="27">
        <v>2017</v>
      </c>
      <c r="B27" s="28">
        <v>100048</v>
      </c>
      <c r="C27" s="28">
        <v>25626</v>
      </c>
      <c r="D27" s="28">
        <v>16525</v>
      </c>
      <c r="E27" s="29">
        <v>0.02</v>
      </c>
      <c r="F27" s="29">
        <v>0.28000000000000003</v>
      </c>
      <c r="G27" s="29">
        <v>0.68</v>
      </c>
      <c r="H27" s="29">
        <v>0.03</v>
      </c>
    </row>
    <row r="28" spans="1:8" x14ac:dyDescent="0.2">
      <c r="A28" s="27">
        <v>2018</v>
      </c>
      <c r="B28" s="28">
        <v>94687</v>
      </c>
      <c r="C28" s="28">
        <v>22508</v>
      </c>
      <c r="D28" s="28">
        <v>15335</v>
      </c>
      <c r="E28" s="29">
        <v>0.01</v>
      </c>
      <c r="F28" s="29">
        <v>0.23</v>
      </c>
      <c r="G28" s="29">
        <v>0.72</v>
      </c>
      <c r="H28" s="29">
        <v>0.04</v>
      </c>
    </row>
    <row r="29" spans="1:8" x14ac:dyDescent="0.2">
      <c r="A29" s="27">
        <v>2019</v>
      </c>
      <c r="B29" s="28">
        <v>86392</v>
      </c>
      <c r="C29" s="28">
        <v>19286</v>
      </c>
      <c r="D29" s="28">
        <v>14243</v>
      </c>
      <c r="E29" s="29">
        <v>0.01</v>
      </c>
      <c r="F29" s="29">
        <v>0.19</v>
      </c>
      <c r="G29" s="29">
        <v>0.75</v>
      </c>
      <c r="H29" s="29">
        <v>0.04</v>
      </c>
    </row>
    <row r="30" spans="1:8" x14ac:dyDescent="0.2">
      <c r="A30" s="47">
        <v>2020</v>
      </c>
      <c r="B30" s="48">
        <v>41759</v>
      </c>
      <c r="C30" s="48">
        <v>11590</v>
      </c>
      <c r="D30" s="48">
        <v>13703</v>
      </c>
      <c r="E30" s="46">
        <v>8.7842271669748857E-3</v>
      </c>
      <c r="F30" s="46">
        <v>0.16915229970768955</v>
      </c>
      <c r="G30" s="46">
        <v>0.69220903179621784</v>
      </c>
      <c r="H30" s="46">
        <v>0.11006383105649346</v>
      </c>
    </row>
    <row r="33" spans="1:1" x14ac:dyDescent="0.2">
      <c r="A33" t="s">
        <v>68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69</v>
      </c>
    </row>
  </sheetData>
  <mergeCells count="2">
    <mergeCell ref="B1:D1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Arraignments by type MONTHLY</vt:lpstr>
      <vt:lpstr>Arrraignments BY BORO</vt:lpstr>
      <vt:lpstr>Arraignments WEAPONS</vt:lpstr>
      <vt:lpstr>Arraignments 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2020-12-17T23:06:15Z</dcterms:created>
  <dcterms:modified xsi:type="dcterms:W3CDTF">2021-01-13T16:18:12Z</dcterms:modified>
</cp:coreProperties>
</file>