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13_ncr:1_{62A3ED91-AF74-A54E-B999-9328AE2B0D75}" xr6:coauthVersionLast="47" xr6:coauthVersionMax="47" xr10:uidLastSave="{00000000-0000-0000-0000-000000000000}"/>
  <bookViews>
    <workbookView xWindow="3720" yWindow="2100" windowWidth="25040" windowHeight="14500" xr2:uid="{14392A1D-020C-DA41-A878-65664B72A096}"/>
  </bookViews>
  <sheets>
    <sheet name="Arrests Monthly-2021" sheetId="5" r:id="rId1"/>
    <sheet name="Arrests Monthly-2020" sheetId="3" r:id="rId2"/>
    <sheet name="Arrests BY BORO" sheetId="1" r:id="rId3"/>
    <sheet name="Arrests BY RACE" sheetId="2" r:id="rId4"/>
    <sheet name="Arrests HISTORI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E31" i="1"/>
  <c r="F31" i="1"/>
  <c r="B31" i="2"/>
  <c r="C31" i="2"/>
  <c r="D31" i="2"/>
  <c r="E31" i="2"/>
  <c r="F31" i="2"/>
  <c r="G31" i="2"/>
  <c r="H31" i="2"/>
  <c r="G31" i="1"/>
  <c r="C31" i="1"/>
  <c r="D31" i="1"/>
  <c r="B31" i="1"/>
</calcChain>
</file>

<file path=xl/sharedStrings.xml><?xml version="1.0" encoding="utf-8"?>
<sst xmlns="http://schemas.openxmlformats.org/spreadsheetml/2006/main" count="176" uniqueCount="53">
  <si>
    <t>BRONX</t>
  </si>
  <si>
    <t>BROOKLYN</t>
  </si>
  <si>
    <t>MANHATTAN</t>
  </si>
  <si>
    <t>QUEENS</t>
  </si>
  <si>
    <t>STATEN ISLAND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</si>
  <si>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</si>
  <si>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</si>
  <si>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</si>
  <si>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</si>
  <si>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</si>
  <si>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</si>
  <si>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</si>
  <si>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</si>
  <si>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</si>
  <si>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</si>
  <si>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https://data.cityofnewyork.us/Public-Safety/NYPD-Arrest-Data-Year-to-Date-/uip8-fykc</t>
  </si>
  <si>
    <t>Month of Arrest Date</t>
  </si>
  <si>
    <t>AMERICAN INDIAN/ALASKAN NATIVE</t>
  </si>
  <si>
    <t>ASIAN / PACIFIC ISLANDER</t>
  </si>
  <si>
    <t>BLACK</t>
  </si>
  <si>
    <t>BLACK HISPANIC</t>
  </si>
  <si>
    <t>UNKNOWN</t>
  </si>
  <si>
    <t>WHITE</t>
  </si>
  <si>
    <t>WHITE HISPANIC</t>
  </si>
  <si>
    <t>COMPSTAT BOOK</t>
  </si>
  <si>
    <t>Total Arrests</t>
  </si>
  <si>
    <t>Index Arrests</t>
  </si>
  <si>
    <t>Gun Arrests</t>
  </si>
  <si>
    <t>October</t>
  </si>
  <si>
    <t>November</t>
  </si>
  <si>
    <t>December</t>
  </si>
  <si>
    <t>`16537</t>
  </si>
  <si>
    <t>Drug Felony</t>
  </si>
  <si>
    <t>Violent Felony</t>
  </si>
  <si>
    <t>Other Felony</t>
  </si>
  <si>
    <t>DWI Felony</t>
  </si>
  <si>
    <t>Felony Total</t>
  </si>
  <si>
    <t>Misdemeanor</t>
  </si>
  <si>
    <t>Misd + Felony Total</t>
  </si>
  <si>
    <t>DATs</t>
  </si>
  <si>
    <t>Arrests</t>
  </si>
  <si>
    <t>Source:</t>
  </si>
  <si>
    <t>Year</t>
  </si>
  <si>
    <t>Arrests: NYPD compstat books; each month uses the 28-day number reported in the listed book; numbers approximate as books are issued weekly, not by month</t>
  </si>
  <si>
    <t>*updated monthly</t>
  </si>
  <si>
    <t>*updated quarterly</t>
  </si>
  <si>
    <t>https://data.ny.gov/Public-Safety/Adult-Arrests-18-and-Older-by-County-Beginning-197/rikd-mt35</t>
  </si>
  <si>
    <t>*updated annually</t>
  </si>
  <si>
    <t>Total + Index Arrests: NYPD compstat books; each month uses the 28-day number reported in the listed book; numbers approximate as books are issued weekly, not by month; Gun Arrests reported in NYPD press releases</t>
  </si>
  <si>
    <t xml:space="preserve"> 2020 ARRESTS BY BORO</t>
  </si>
  <si>
    <t xml:space="preserve"> 2021 ARRESTS BY BORO</t>
  </si>
  <si>
    <t>2020 ARRESTS BY RACE</t>
  </si>
  <si>
    <t>2021 ARRESTS BY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</si>
</sst>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9" fontId="0" fillId="0" borderId="0" xfId="1" applyFont="1"/>
    <xf numFmtId="0" fontId="0" fillId="9" borderId="0" xfId="0" applyFill="1"/>
    <xf numFmtId="0" fontId="0" fillId="0" borderId="0" xfId="0" applyFill="1"/>
    <xf numFmtId="3" fontId="0" fillId="9" borderId="2" xfId="0" applyNumberFormat="1" applyFill="1" applyBorder="1"/>
    <xf numFmtId="3" fontId="0" fillId="9" borderId="3" xfId="0" applyNumberFormat="1" applyFill="1" applyBorder="1"/>
    <xf numFmtId="0" fontId="2" fillId="0" borderId="4" xfId="0" applyFont="1" applyBorder="1"/>
    <xf numFmtId="0" fontId="2" fillId="0" borderId="5" xfId="0" applyFont="1" applyBorder="1"/>
    <xf numFmtId="0" fontId="2" fillId="9" borderId="1" xfId="0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/>
    <xf numFmtId="0" fontId="2" fillId="0" borderId="0" xfId="0" applyFont="1"/>
    <xf numFmtId="3" fontId="2" fillId="0" borderId="0" xfId="0" applyNumberFormat="1" applyFont="1"/>
    <xf numFmtId="3" fontId="2" fillId="9" borderId="3" xfId="0" applyNumberFormat="1" applyFont="1" applyFill="1" applyBorder="1"/>
    <xf numFmtId="3" fontId="0" fillId="9" borderId="0" xfId="0" applyNumberFormat="1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3" fillId="1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9" borderId="0" xfId="0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ityofnewyork.us/Public-Safety/NYPD-Arrest-Data-Year-to-Date-/uip8-fyk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ny.gov/Public-Safety/Adult-Arrests-18-and-Older-by-County-Beginning-197/rikd-mt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4D3C-75BF-C04E-A754-DECF160935C7}">
  <dimension ref="A1:H34"/>
  <sheetViews>
    <sheetView tabSelected="1" workbookViewId="0">
      <selection activeCell="N13" sqref="N13"/>
    </sheetView>
  </sheetViews>
  <sheetFormatPr baseColWidth="10" defaultRowHeight="16" x14ac:dyDescent="0.2"/>
  <cols>
    <col min="1" max="1" width="17" customWidth="1"/>
    <col min="2" max="2" width="14.1640625" customWidth="1"/>
  </cols>
  <sheetData>
    <row r="1" spans="1:8" ht="19" customHeight="1" x14ac:dyDescent="0.2">
      <c r="A1" s="29">
        <v>2021</v>
      </c>
      <c r="B1" s="30" t="s">
        <v>40</v>
      </c>
      <c r="C1" s="30"/>
      <c r="D1" s="30"/>
      <c r="E1" s="30"/>
      <c r="F1" s="20"/>
      <c r="G1" s="20"/>
      <c r="H1" s="20"/>
    </row>
    <row r="2" spans="1:8" ht="40" x14ac:dyDescent="0.2">
      <c r="A2" s="29"/>
      <c r="B2" s="3" t="s">
        <v>24</v>
      </c>
      <c r="C2" s="4" t="s">
        <v>25</v>
      </c>
      <c r="D2" s="4" t="s">
        <v>26</v>
      </c>
      <c r="E2" s="4" t="s">
        <v>27</v>
      </c>
    </row>
    <row r="3" spans="1:8" ht="20" x14ac:dyDescent="0.2">
      <c r="A3" s="5" t="s">
        <v>6</v>
      </c>
      <c r="B3" s="3">
        <v>5</v>
      </c>
      <c r="C3" s="21">
        <v>11808</v>
      </c>
      <c r="D3" s="21">
        <v>2667</v>
      </c>
      <c r="E3" s="21">
        <v>381</v>
      </c>
    </row>
    <row r="4" spans="1:8" ht="20" x14ac:dyDescent="0.2">
      <c r="A4" s="5" t="s">
        <v>7</v>
      </c>
      <c r="B4" s="3">
        <v>9</v>
      </c>
      <c r="C4" s="21">
        <v>11638</v>
      </c>
      <c r="D4" s="21">
        <v>2638</v>
      </c>
      <c r="E4" s="21">
        <v>400</v>
      </c>
    </row>
    <row r="5" spans="1:8" ht="20" x14ac:dyDescent="0.2">
      <c r="A5" s="5" t="s">
        <v>8</v>
      </c>
      <c r="B5" s="3">
        <v>13</v>
      </c>
      <c r="C5" s="21">
        <v>11872</v>
      </c>
      <c r="D5" s="21">
        <v>2689</v>
      </c>
      <c r="E5" s="21">
        <v>492</v>
      </c>
    </row>
    <row r="6" spans="1:8" ht="20" x14ac:dyDescent="0.2">
      <c r="A6" s="5" t="s">
        <v>9</v>
      </c>
      <c r="B6" s="3">
        <v>17</v>
      </c>
      <c r="C6" s="21">
        <v>9595</v>
      </c>
      <c r="D6" s="21">
        <v>2381</v>
      </c>
      <c r="E6" s="21">
        <v>223</v>
      </c>
    </row>
    <row r="7" spans="1:8" ht="20" x14ac:dyDescent="0.2">
      <c r="A7" s="5" t="s">
        <v>10</v>
      </c>
      <c r="B7" s="3">
        <v>21</v>
      </c>
      <c r="C7" s="21">
        <v>11018</v>
      </c>
      <c r="D7" s="21">
        <v>2804</v>
      </c>
      <c r="E7" s="21">
        <v>287</v>
      </c>
    </row>
    <row r="8" spans="1:8" ht="20" x14ac:dyDescent="0.2">
      <c r="A8" s="5" t="s">
        <v>11</v>
      </c>
      <c r="B8" s="3">
        <v>25</v>
      </c>
      <c r="C8" s="21">
        <v>11948</v>
      </c>
      <c r="D8" s="21">
        <v>2958</v>
      </c>
      <c r="E8" s="21">
        <v>324</v>
      </c>
    </row>
    <row r="9" spans="1:8" ht="20" x14ac:dyDescent="0.2">
      <c r="A9" s="5" t="s">
        <v>12</v>
      </c>
      <c r="B9" s="3">
        <v>30</v>
      </c>
      <c r="C9" s="21">
        <v>12320</v>
      </c>
      <c r="D9" s="21">
        <v>3058</v>
      </c>
      <c r="E9" s="21">
        <v>322</v>
      </c>
    </row>
    <row r="10" spans="1:8" ht="20" x14ac:dyDescent="0.2">
      <c r="A10" s="5" t="s">
        <v>13</v>
      </c>
      <c r="B10" s="3">
        <v>35</v>
      </c>
      <c r="C10" s="21">
        <v>12612</v>
      </c>
      <c r="D10" s="21">
        <v>3185</v>
      </c>
      <c r="E10" s="21">
        <v>343</v>
      </c>
    </row>
    <row r="11" spans="1:8" ht="20" x14ac:dyDescent="0.2">
      <c r="A11" s="5" t="s">
        <v>14</v>
      </c>
      <c r="B11" s="3">
        <v>39</v>
      </c>
      <c r="C11" s="21">
        <v>12890</v>
      </c>
      <c r="D11" s="21">
        <v>3168</v>
      </c>
      <c r="E11" s="21">
        <v>393</v>
      </c>
    </row>
    <row r="12" spans="1:8" ht="20" x14ac:dyDescent="0.2">
      <c r="A12" s="5" t="s">
        <v>28</v>
      </c>
      <c r="B12" s="3">
        <v>43</v>
      </c>
      <c r="C12" s="21">
        <v>13251</v>
      </c>
      <c r="D12" s="21">
        <v>3501</v>
      </c>
      <c r="E12" s="21">
        <v>330</v>
      </c>
    </row>
    <row r="13" spans="1:8" ht="20" x14ac:dyDescent="0.2">
      <c r="A13" s="5" t="s">
        <v>29</v>
      </c>
      <c r="B13" s="3">
        <v>48</v>
      </c>
      <c r="C13" s="21"/>
      <c r="D13" s="21"/>
      <c r="E13" s="21"/>
    </row>
    <row r="14" spans="1:8" ht="20" x14ac:dyDescent="0.2">
      <c r="A14" s="5" t="s">
        <v>30</v>
      </c>
      <c r="B14" s="3">
        <v>52</v>
      </c>
      <c r="C14" s="21"/>
      <c r="D14" s="21"/>
      <c r="E14" s="21"/>
      <c r="F14" s="21"/>
      <c r="G14" s="21"/>
      <c r="H14" s="21"/>
    </row>
    <row r="15" spans="1:8" ht="19" x14ac:dyDescent="0.2">
      <c r="A15" s="5"/>
      <c r="B15" s="5"/>
      <c r="C15" s="21"/>
      <c r="D15" s="21"/>
      <c r="E15" s="21"/>
      <c r="F15" s="21"/>
      <c r="G15" s="21"/>
      <c r="H15" s="21"/>
    </row>
    <row r="16" spans="1:8" ht="19" customHeight="1" x14ac:dyDescent="0.2">
      <c r="A16" s="31">
        <v>2020</v>
      </c>
      <c r="B16" s="30" t="s">
        <v>40</v>
      </c>
      <c r="C16" s="30"/>
      <c r="D16" s="30"/>
      <c r="E16" s="30"/>
      <c r="F16" s="20"/>
      <c r="G16" s="20"/>
      <c r="H16" s="20"/>
    </row>
    <row r="17" spans="1:8" ht="40" x14ac:dyDescent="0.2">
      <c r="A17" s="31"/>
      <c r="B17" s="3" t="s">
        <v>24</v>
      </c>
      <c r="C17" s="4" t="s">
        <v>25</v>
      </c>
      <c r="D17" s="4" t="s">
        <v>26</v>
      </c>
      <c r="E17" s="4" t="s">
        <v>27</v>
      </c>
    </row>
    <row r="18" spans="1:8" ht="20" x14ac:dyDescent="0.2">
      <c r="A18" s="5" t="s">
        <v>6</v>
      </c>
      <c r="B18" s="3">
        <v>5</v>
      </c>
      <c r="C18" s="21">
        <v>14647</v>
      </c>
      <c r="D18" s="21">
        <v>3438</v>
      </c>
      <c r="E18" s="21">
        <v>236</v>
      </c>
    </row>
    <row r="19" spans="1:8" ht="20" x14ac:dyDescent="0.2">
      <c r="A19" s="5" t="s">
        <v>7</v>
      </c>
      <c r="B19" s="3">
        <v>9</v>
      </c>
      <c r="C19" s="21">
        <v>15073</v>
      </c>
      <c r="D19" s="21">
        <v>3328</v>
      </c>
      <c r="E19" s="21">
        <v>245</v>
      </c>
    </row>
    <row r="20" spans="1:8" ht="20" x14ac:dyDescent="0.2">
      <c r="A20" s="5" t="s">
        <v>8</v>
      </c>
      <c r="B20" s="3">
        <v>13</v>
      </c>
      <c r="C20" s="21">
        <v>12339</v>
      </c>
      <c r="D20" s="21">
        <v>3175</v>
      </c>
      <c r="E20" s="21">
        <v>278</v>
      </c>
    </row>
    <row r="21" spans="1:8" ht="20" x14ac:dyDescent="0.2">
      <c r="A21" s="5" t="s">
        <v>9</v>
      </c>
      <c r="B21" s="3">
        <v>18</v>
      </c>
      <c r="C21" s="21">
        <v>8358</v>
      </c>
      <c r="D21" s="21">
        <v>2311</v>
      </c>
      <c r="E21" s="21">
        <v>234</v>
      </c>
    </row>
    <row r="22" spans="1:8" ht="20" x14ac:dyDescent="0.2">
      <c r="A22" s="5" t="s">
        <v>10</v>
      </c>
      <c r="B22" s="3">
        <v>22</v>
      </c>
      <c r="C22" s="21">
        <v>12458</v>
      </c>
      <c r="D22" s="21">
        <v>3232</v>
      </c>
      <c r="E22" s="21">
        <v>376</v>
      </c>
    </row>
    <row r="23" spans="1:8" ht="20" x14ac:dyDescent="0.2">
      <c r="A23" s="5" t="s">
        <v>11</v>
      </c>
      <c r="B23" s="3">
        <v>26</v>
      </c>
      <c r="C23" s="21">
        <v>7578</v>
      </c>
      <c r="D23" s="21">
        <v>2545</v>
      </c>
      <c r="E23" s="21">
        <v>164</v>
      </c>
    </row>
    <row r="24" spans="1:8" ht="20" x14ac:dyDescent="0.2">
      <c r="A24" s="5" t="s">
        <v>12</v>
      </c>
      <c r="B24" s="3">
        <v>31</v>
      </c>
      <c r="C24" s="21">
        <v>6871</v>
      </c>
      <c r="D24" s="21">
        <v>2305</v>
      </c>
      <c r="E24" s="21">
        <v>155</v>
      </c>
    </row>
    <row r="25" spans="1:8" ht="20" x14ac:dyDescent="0.2">
      <c r="A25" s="5" t="s">
        <v>13</v>
      </c>
      <c r="B25" s="3">
        <v>35</v>
      </c>
      <c r="C25" s="21">
        <v>9059</v>
      </c>
      <c r="D25" s="21">
        <v>2730</v>
      </c>
      <c r="E25" s="21">
        <v>338</v>
      </c>
    </row>
    <row r="26" spans="1:8" ht="20" x14ac:dyDescent="0.2">
      <c r="A26" s="5" t="s">
        <v>14</v>
      </c>
      <c r="B26" s="3">
        <v>39</v>
      </c>
      <c r="C26" s="21">
        <v>10496</v>
      </c>
      <c r="D26" s="21">
        <v>2848</v>
      </c>
      <c r="E26" s="21">
        <v>578</v>
      </c>
    </row>
    <row r="27" spans="1:8" ht="20" x14ac:dyDescent="0.2">
      <c r="A27" s="5" t="s">
        <v>28</v>
      </c>
      <c r="B27" s="3">
        <v>44</v>
      </c>
      <c r="C27" s="21">
        <v>11691</v>
      </c>
      <c r="D27" s="21">
        <v>3188</v>
      </c>
      <c r="E27" s="21">
        <v>449</v>
      </c>
    </row>
    <row r="28" spans="1:8" ht="20" x14ac:dyDescent="0.2">
      <c r="A28" s="5" t="s">
        <v>29</v>
      </c>
      <c r="B28" s="3">
        <v>48</v>
      </c>
      <c r="C28" s="21">
        <v>10838</v>
      </c>
      <c r="D28" s="21">
        <v>2596</v>
      </c>
      <c r="E28" s="21">
        <v>450</v>
      </c>
    </row>
    <row r="29" spans="1:8" ht="20" x14ac:dyDescent="0.2">
      <c r="A29" s="5" t="s">
        <v>30</v>
      </c>
      <c r="B29" s="3">
        <v>52</v>
      </c>
      <c r="C29" s="21">
        <v>11234</v>
      </c>
      <c r="D29" s="21">
        <v>2756</v>
      </c>
      <c r="E29" s="21">
        <v>352</v>
      </c>
      <c r="F29" s="21"/>
      <c r="G29" s="21"/>
      <c r="H29" s="21"/>
    </row>
    <row r="30" spans="1:8" ht="19" x14ac:dyDescent="0.2">
      <c r="A30" s="5"/>
      <c r="B30" s="5"/>
      <c r="C30" s="21"/>
      <c r="D30" s="21"/>
      <c r="E30" s="21"/>
      <c r="F30" s="21"/>
      <c r="G30" s="21"/>
      <c r="H30" s="21"/>
    </row>
    <row r="31" spans="1:8" ht="20" x14ac:dyDescent="0.2">
      <c r="A31" s="5" t="s">
        <v>41</v>
      </c>
      <c r="B31" s="5"/>
      <c r="C31" s="21"/>
      <c r="D31" s="21"/>
      <c r="E31" s="21"/>
      <c r="F31" s="21"/>
      <c r="G31" s="21"/>
      <c r="H31" s="21"/>
    </row>
    <row r="32" spans="1:8" ht="77" customHeight="1" x14ac:dyDescent="0.2">
      <c r="A32" s="32" t="s">
        <v>48</v>
      </c>
      <c r="B32" s="32"/>
      <c r="C32" s="32"/>
      <c r="D32" s="32"/>
      <c r="E32" s="32"/>
      <c r="F32" s="21"/>
      <c r="G32" s="21"/>
      <c r="H32" s="21"/>
    </row>
    <row r="33" spans="1:8" ht="40" x14ac:dyDescent="0.2">
      <c r="A33" s="21" t="s">
        <v>44</v>
      </c>
      <c r="B33" s="21"/>
      <c r="C33" s="21"/>
      <c r="D33" s="21"/>
      <c r="E33" s="21"/>
      <c r="F33" s="21"/>
      <c r="G33" s="21"/>
      <c r="H33" s="21"/>
    </row>
    <row r="34" spans="1:8" ht="19" x14ac:dyDescent="0.2">
      <c r="A34" s="21"/>
      <c r="B34" s="21"/>
      <c r="C34" s="21"/>
      <c r="D34" s="21"/>
      <c r="E34" s="21"/>
      <c r="F34" s="21"/>
      <c r="G34" s="21"/>
      <c r="H34" s="21"/>
    </row>
  </sheetData>
  <mergeCells count="5">
    <mergeCell ref="A1:A2"/>
    <mergeCell ref="B1:E1"/>
    <mergeCell ref="A16:A17"/>
    <mergeCell ref="B16:E16"/>
    <mergeCell ref="A32:E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6EEA-07EB-7845-BF29-F962A9372ABE}">
  <dimension ref="A1:H34"/>
  <sheetViews>
    <sheetView topLeftCell="A17" workbookViewId="0">
      <selection activeCell="H14" sqref="H14"/>
    </sheetView>
  </sheetViews>
  <sheetFormatPr baseColWidth="10" defaultRowHeight="16" x14ac:dyDescent="0.2"/>
  <cols>
    <col min="1" max="1" width="17" customWidth="1"/>
    <col min="2" max="2" width="14.1640625" customWidth="1"/>
  </cols>
  <sheetData>
    <row r="1" spans="1:8" ht="19" customHeight="1" x14ac:dyDescent="0.2">
      <c r="A1" s="31">
        <v>2020</v>
      </c>
      <c r="B1" s="30" t="s">
        <v>40</v>
      </c>
      <c r="C1" s="30"/>
      <c r="D1" s="30"/>
      <c r="E1" s="30"/>
      <c r="F1" s="20"/>
      <c r="G1" s="20"/>
      <c r="H1" s="20"/>
    </row>
    <row r="2" spans="1:8" ht="40" x14ac:dyDescent="0.2">
      <c r="A2" s="31"/>
      <c r="B2" s="3" t="s">
        <v>24</v>
      </c>
      <c r="C2" s="4" t="s">
        <v>25</v>
      </c>
      <c r="D2" s="4" t="s">
        <v>26</v>
      </c>
      <c r="E2" s="4" t="s">
        <v>27</v>
      </c>
    </row>
    <row r="3" spans="1:8" ht="20" x14ac:dyDescent="0.2">
      <c r="A3" s="5" t="s">
        <v>6</v>
      </c>
      <c r="B3" s="3">
        <v>5</v>
      </c>
      <c r="C3" s="6">
        <v>14647</v>
      </c>
      <c r="D3" s="6">
        <v>3438</v>
      </c>
      <c r="E3" s="6">
        <v>236</v>
      </c>
    </row>
    <row r="4" spans="1:8" ht="20" x14ac:dyDescent="0.2">
      <c r="A4" s="5" t="s">
        <v>7</v>
      </c>
      <c r="B4" s="3">
        <v>9</v>
      </c>
      <c r="C4" s="6">
        <v>15073</v>
      </c>
      <c r="D4" s="6">
        <v>3328</v>
      </c>
      <c r="E4" s="6">
        <v>245</v>
      </c>
    </row>
    <row r="5" spans="1:8" ht="20" x14ac:dyDescent="0.2">
      <c r="A5" s="5" t="s">
        <v>8</v>
      </c>
      <c r="B5" s="3">
        <v>13</v>
      </c>
      <c r="C5" s="6">
        <v>12339</v>
      </c>
      <c r="D5" s="6">
        <v>3175</v>
      </c>
      <c r="E5" s="6">
        <v>278</v>
      </c>
    </row>
    <row r="6" spans="1:8" ht="20" x14ac:dyDescent="0.2">
      <c r="A6" s="5" t="s">
        <v>9</v>
      </c>
      <c r="B6" s="3">
        <v>18</v>
      </c>
      <c r="C6" s="6">
        <v>8358</v>
      </c>
      <c r="D6" s="6">
        <v>2311</v>
      </c>
      <c r="E6" s="6">
        <v>234</v>
      </c>
    </row>
    <row r="7" spans="1:8" ht="20" x14ac:dyDescent="0.2">
      <c r="A7" s="5" t="s">
        <v>10</v>
      </c>
      <c r="B7" s="3">
        <v>22</v>
      </c>
      <c r="C7" s="6">
        <v>12458</v>
      </c>
      <c r="D7" s="6">
        <v>3232</v>
      </c>
      <c r="E7" s="6">
        <v>376</v>
      </c>
    </row>
    <row r="8" spans="1:8" ht="20" x14ac:dyDescent="0.2">
      <c r="A8" s="5" t="s">
        <v>11</v>
      </c>
      <c r="B8" s="3">
        <v>26</v>
      </c>
      <c r="C8" s="6">
        <v>7578</v>
      </c>
      <c r="D8" s="6">
        <v>2545</v>
      </c>
      <c r="E8" s="6">
        <v>164</v>
      </c>
    </row>
    <row r="9" spans="1:8" ht="20" x14ac:dyDescent="0.2">
      <c r="A9" s="5" t="s">
        <v>12</v>
      </c>
      <c r="B9" s="3">
        <v>31</v>
      </c>
      <c r="C9" s="6">
        <v>6871</v>
      </c>
      <c r="D9" s="6">
        <v>2305</v>
      </c>
      <c r="E9" s="6">
        <v>155</v>
      </c>
    </row>
    <row r="10" spans="1:8" ht="20" x14ac:dyDescent="0.2">
      <c r="A10" s="5" t="s">
        <v>13</v>
      </c>
      <c r="B10" s="3">
        <v>35</v>
      </c>
      <c r="C10" s="6">
        <v>9059</v>
      </c>
      <c r="D10" s="6">
        <v>2730</v>
      </c>
      <c r="E10" s="6">
        <v>338</v>
      </c>
    </row>
    <row r="11" spans="1:8" ht="40" x14ac:dyDescent="0.2">
      <c r="A11" s="5" t="s">
        <v>14</v>
      </c>
      <c r="B11" s="3">
        <v>39</v>
      </c>
      <c r="C11" s="6">
        <v>10496</v>
      </c>
      <c r="D11" s="6">
        <v>2848</v>
      </c>
      <c r="E11" s="6">
        <v>578</v>
      </c>
    </row>
    <row r="12" spans="1:8" ht="20" x14ac:dyDescent="0.2">
      <c r="A12" s="5" t="s">
        <v>28</v>
      </c>
      <c r="B12" s="3">
        <v>44</v>
      </c>
      <c r="C12" s="6">
        <v>11691</v>
      </c>
      <c r="D12" s="6">
        <v>3188</v>
      </c>
      <c r="E12" s="6">
        <v>449</v>
      </c>
    </row>
    <row r="13" spans="1:8" ht="40" x14ac:dyDescent="0.2">
      <c r="A13" s="5" t="s">
        <v>29</v>
      </c>
      <c r="B13" s="3">
        <v>48</v>
      </c>
      <c r="C13" s="6">
        <v>10838</v>
      </c>
      <c r="D13" s="6">
        <v>2596</v>
      </c>
      <c r="E13" s="6">
        <v>450</v>
      </c>
    </row>
    <row r="14" spans="1:8" ht="20" x14ac:dyDescent="0.2">
      <c r="A14" s="5" t="s">
        <v>30</v>
      </c>
      <c r="B14" s="3">
        <v>52</v>
      </c>
      <c r="C14" s="6">
        <v>11234</v>
      </c>
      <c r="D14" s="6">
        <v>2756</v>
      </c>
      <c r="E14" s="6">
        <v>352</v>
      </c>
      <c r="F14" s="6"/>
      <c r="G14" s="6"/>
      <c r="H14" s="6"/>
    </row>
    <row r="15" spans="1:8" ht="19" x14ac:dyDescent="0.2">
      <c r="A15" s="5"/>
      <c r="B15" s="5"/>
      <c r="C15" s="6"/>
      <c r="D15" s="6"/>
      <c r="E15" s="6"/>
      <c r="F15" s="6"/>
      <c r="G15" s="6"/>
      <c r="H15" s="6"/>
    </row>
    <row r="16" spans="1:8" ht="19" customHeight="1" x14ac:dyDescent="0.2">
      <c r="A16" s="33">
        <v>2019</v>
      </c>
      <c r="B16" s="34" t="s">
        <v>40</v>
      </c>
      <c r="C16" s="34"/>
      <c r="D16" s="34"/>
      <c r="E16" s="34"/>
      <c r="F16" s="20"/>
      <c r="G16" s="20"/>
      <c r="H16" s="20"/>
    </row>
    <row r="17" spans="1:8" ht="40" x14ac:dyDescent="0.2">
      <c r="A17" s="33"/>
      <c r="B17" s="7"/>
      <c r="C17" s="5" t="s">
        <v>25</v>
      </c>
      <c r="D17" s="5" t="s">
        <v>26</v>
      </c>
      <c r="E17" s="5" t="s">
        <v>27</v>
      </c>
    </row>
    <row r="18" spans="1:8" ht="20" x14ac:dyDescent="0.2">
      <c r="A18" s="5" t="s">
        <v>6</v>
      </c>
      <c r="B18" s="7"/>
      <c r="C18" s="6">
        <v>17997</v>
      </c>
      <c r="D18" s="6">
        <v>3145</v>
      </c>
      <c r="E18" s="6">
        <v>210</v>
      </c>
    </row>
    <row r="19" spans="1:8" ht="20" x14ac:dyDescent="0.2">
      <c r="A19" s="5" t="s">
        <v>7</v>
      </c>
      <c r="B19" s="7"/>
      <c r="C19" s="6">
        <v>17686</v>
      </c>
      <c r="D19" s="6">
        <v>2923</v>
      </c>
      <c r="E19" s="6">
        <v>249</v>
      </c>
    </row>
    <row r="20" spans="1:8" ht="20" x14ac:dyDescent="0.2">
      <c r="A20" s="5" t="s">
        <v>8</v>
      </c>
      <c r="B20" s="7"/>
      <c r="C20" s="6">
        <v>18010</v>
      </c>
      <c r="D20" s="6">
        <v>3283</v>
      </c>
      <c r="E20" s="6">
        <v>242</v>
      </c>
    </row>
    <row r="21" spans="1:8" ht="20" x14ac:dyDescent="0.2">
      <c r="A21" s="5" t="s">
        <v>9</v>
      </c>
      <c r="B21" s="7"/>
      <c r="C21" s="6">
        <v>17930</v>
      </c>
      <c r="D21" s="6">
        <v>3247</v>
      </c>
      <c r="E21" s="6">
        <v>228</v>
      </c>
    </row>
    <row r="22" spans="1:8" ht="20" x14ac:dyDescent="0.2">
      <c r="A22" s="5" t="s">
        <v>10</v>
      </c>
      <c r="B22" s="7"/>
      <c r="C22" s="6">
        <v>17200</v>
      </c>
      <c r="D22" s="6">
        <v>3255</v>
      </c>
      <c r="E22" s="6">
        <v>258</v>
      </c>
    </row>
    <row r="23" spans="1:8" ht="20" x14ac:dyDescent="0.2">
      <c r="A23" s="5" t="s">
        <v>11</v>
      </c>
      <c r="B23" s="7"/>
      <c r="C23" s="6" t="s">
        <v>31</v>
      </c>
      <c r="D23" s="6">
        <v>3224</v>
      </c>
      <c r="E23" s="6">
        <v>287</v>
      </c>
    </row>
    <row r="24" spans="1:8" ht="20" x14ac:dyDescent="0.2">
      <c r="A24" s="5" t="s">
        <v>12</v>
      </c>
      <c r="B24" s="7"/>
      <c r="C24" s="6">
        <v>17688</v>
      </c>
      <c r="D24" s="6">
        <v>3526</v>
      </c>
      <c r="E24" s="6">
        <v>297</v>
      </c>
    </row>
    <row r="25" spans="1:8" ht="20" x14ac:dyDescent="0.2">
      <c r="A25" s="5" t="s">
        <v>13</v>
      </c>
      <c r="B25" s="7"/>
      <c r="C25" s="6">
        <v>16154</v>
      </c>
      <c r="D25" s="6">
        <v>3487</v>
      </c>
      <c r="E25" s="6">
        <v>334</v>
      </c>
    </row>
    <row r="26" spans="1:8" ht="20" x14ac:dyDescent="0.2">
      <c r="A26" s="5" t="s">
        <v>14</v>
      </c>
      <c r="B26" s="7"/>
      <c r="C26" s="6">
        <v>15907</v>
      </c>
      <c r="D26" s="6">
        <v>3286</v>
      </c>
      <c r="E26" s="6">
        <v>293</v>
      </c>
    </row>
    <row r="27" spans="1:8" ht="20" x14ac:dyDescent="0.2">
      <c r="A27" s="5" t="s">
        <v>28</v>
      </c>
      <c r="B27" s="7"/>
      <c r="C27" s="6">
        <v>15576</v>
      </c>
      <c r="D27" s="6">
        <v>3343</v>
      </c>
      <c r="E27" s="6">
        <v>231</v>
      </c>
    </row>
    <row r="28" spans="1:8" ht="20" x14ac:dyDescent="0.2">
      <c r="A28" s="5" t="s">
        <v>29</v>
      </c>
      <c r="B28" s="7"/>
      <c r="C28" s="6">
        <v>14593</v>
      </c>
      <c r="D28" s="6">
        <v>3178</v>
      </c>
      <c r="E28" s="6">
        <v>208</v>
      </c>
    </row>
    <row r="29" spans="1:8" ht="20" x14ac:dyDescent="0.2">
      <c r="A29" s="5" t="s">
        <v>30</v>
      </c>
      <c r="B29" s="7"/>
      <c r="C29" s="6">
        <v>12808</v>
      </c>
      <c r="D29" s="6">
        <v>2829</v>
      </c>
      <c r="E29" s="6">
        <v>184</v>
      </c>
      <c r="F29" s="6"/>
      <c r="G29" s="6"/>
      <c r="H29" s="6"/>
    </row>
    <row r="30" spans="1:8" ht="19" x14ac:dyDescent="0.2">
      <c r="A30" s="5"/>
      <c r="B30" s="5"/>
      <c r="C30" s="6"/>
      <c r="D30" s="6"/>
      <c r="E30" s="6"/>
      <c r="F30" s="6"/>
      <c r="G30" s="6"/>
      <c r="H30" s="6"/>
    </row>
    <row r="31" spans="1:8" ht="20" x14ac:dyDescent="0.2">
      <c r="A31" s="5" t="s">
        <v>41</v>
      </c>
      <c r="B31" s="5"/>
      <c r="C31" s="6"/>
      <c r="D31" s="6"/>
      <c r="E31" s="6"/>
      <c r="F31" s="6"/>
      <c r="G31" s="6"/>
      <c r="H31" s="6"/>
    </row>
    <row r="32" spans="1:8" ht="59" customHeight="1" x14ac:dyDescent="0.2">
      <c r="A32" s="32" t="s">
        <v>43</v>
      </c>
      <c r="B32" s="32"/>
      <c r="C32" s="32"/>
      <c r="D32" s="32"/>
      <c r="E32" s="32"/>
      <c r="F32" s="6"/>
      <c r="G32" s="6"/>
      <c r="H32" s="6"/>
    </row>
    <row r="33" spans="1:8" ht="40" x14ac:dyDescent="0.2">
      <c r="A33" s="6" t="s">
        <v>44</v>
      </c>
      <c r="B33" s="6"/>
      <c r="C33" s="6"/>
      <c r="D33" s="6"/>
      <c r="E33" s="6"/>
      <c r="F33" s="6"/>
      <c r="G33" s="6"/>
      <c r="H33" s="6"/>
    </row>
    <row r="34" spans="1:8" ht="19" x14ac:dyDescent="0.2">
      <c r="A34" s="6"/>
      <c r="B34" s="6"/>
      <c r="C34" s="6"/>
      <c r="D34" s="6"/>
      <c r="E34" s="6"/>
      <c r="F34" s="6"/>
      <c r="G34" s="6"/>
      <c r="H34" s="6"/>
    </row>
  </sheetData>
  <mergeCells count="5">
    <mergeCell ref="A32:E32"/>
    <mergeCell ref="A1:A2"/>
    <mergeCell ref="A16:A17"/>
    <mergeCell ref="B1:E1"/>
    <mergeCell ref="B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D426-0FAF-064B-8BDE-AF7EBBBA4C02}">
  <dimension ref="A1:G35"/>
  <sheetViews>
    <sheetView topLeftCell="A21" workbookViewId="0">
      <selection activeCell="I36" sqref="I36:I37"/>
    </sheetView>
  </sheetViews>
  <sheetFormatPr baseColWidth="10" defaultRowHeight="16" x14ac:dyDescent="0.2"/>
  <cols>
    <col min="3" max="3" width="12.33203125" customWidth="1"/>
    <col min="4" max="4" width="13.83203125" customWidth="1"/>
    <col min="5" max="5" width="14.83203125" customWidth="1"/>
    <col min="6" max="6" width="18.6640625" customWidth="1"/>
    <col min="7" max="7" width="12.83203125" customWidth="1"/>
  </cols>
  <sheetData>
    <row r="1" spans="1:7" x14ac:dyDescent="0.2">
      <c r="A1" s="35" t="s">
        <v>49</v>
      </c>
      <c r="B1" s="35"/>
      <c r="C1" s="35"/>
      <c r="D1" s="35"/>
      <c r="E1" s="35"/>
      <c r="F1" s="35"/>
      <c r="G1" s="35"/>
    </row>
    <row r="2" spans="1:7" x14ac:dyDescent="0.2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5</v>
      </c>
    </row>
    <row r="3" spans="1:7" x14ac:dyDescent="0.2">
      <c r="A3" t="s">
        <v>6</v>
      </c>
      <c r="B3" s="1">
        <v>3681</v>
      </c>
      <c r="C3" s="1">
        <v>4424</v>
      </c>
      <c r="D3" s="1">
        <v>4048</v>
      </c>
      <c r="E3" s="1">
        <v>3349</v>
      </c>
      <c r="F3">
        <v>669</v>
      </c>
      <c r="G3" s="11">
        <v>16171</v>
      </c>
    </row>
    <row r="4" spans="1:7" x14ac:dyDescent="0.2">
      <c r="A4" t="s">
        <v>7</v>
      </c>
      <c r="B4" s="1">
        <v>3427</v>
      </c>
      <c r="C4" s="1">
        <v>4232</v>
      </c>
      <c r="D4" s="1">
        <v>4007</v>
      </c>
      <c r="E4" s="1">
        <v>3132</v>
      </c>
      <c r="F4">
        <v>674</v>
      </c>
      <c r="G4" s="11">
        <v>15472</v>
      </c>
    </row>
    <row r="5" spans="1:7" x14ac:dyDescent="0.2">
      <c r="A5" t="s">
        <v>8</v>
      </c>
      <c r="B5" s="1">
        <v>2950</v>
      </c>
      <c r="C5" s="1">
        <v>3437</v>
      </c>
      <c r="D5" s="1">
        <v>3363</v>
      </c>
      <c r="E5" s="1">
        <v>2823</v>
      </c>
      <c r="F5">
        <v>606</v>
      </c>
      <c r="G5" s="11">
        <v>13179</v>
      </c>
    </row>
    <row r="6" spans="1:7" x14ac:dyDescent="0.2">
      <c r="A6" t="s">
        <v>9</v>
      </c>
      <c r="B6" s="1">
        <v>1963</v>
      </c>
      <c r="C6" s="1">
        <v>2291</v>
      </c>
      <c r="D6" s="1">
        <v>1811</v>
      </c>
      <c r="E6" s="1">
        <v>1843</v>
      </c>
      <c r="F6">
        <v>387</v>
      </c>
      <c r="G6" s="11">
        <v>8295</v>
      </c>
    </row>
    <row r="7" spans="1:7" x14ac:dyDescent="0.2">
      <c r="A7" t="s">
        <v>10</v>
      </c>
      <c r="B7" s="1">
        <v>3169</v>
      </c>
      <c r="C7" s="1">
        <v>3811</v>
      </c>
      <c r="D7" s="1">
        <v>3077</v>
      </c>
      <c r="E7" s="1">
        <v>2933</v>
      </c>
      <c r="F7">
        <v>591</v>
      </c>
      <c r="G7" s="11">
        <v>13581</v>
      </c>
    </row>
    <row r="8" spans="1:7" x14ac:dyDescent="0.2">
      <c r="A8" t="s">
        <v>11</v>
      </c>
      <c r="B8" s="1">
        <v>1965</v>
      </c>
      <c r="C8" s="1">
        <v>1834</v>
      </c>
      <c r="D8" s="1">
        <v>2207</v>
      </c>
      <c r="E8" s="1">
        <v>1775</v>
      </c>
      <c r="F8">
        <v>302</v>
      </c>
      <c r="G8" s="11">
        <v>8083</v>
      </c>
    </row>
    <row r="9" spans="1:7" x14ac:dyDescent="0.2">
      <c r="A9" t="s">
        <v>12</v>
      </c>
      <c r="B9" s="1">
        <v>1785</v>
      </c>
      <c r="C9" s="1">
        <v>2051</v>
      </c>
      <c r="D9" s="1">
        <v>1553</v>
      </c>
      <c r="E9" s="1">
        <v>1772</v>
      </c>
      <c r="F9">
        <v>300</v>
      </c>
      <c r="G9" s="11">
        <v>7461</v>
      </c>
    </row>
    <row r="10" spans="1:7" x14ac:dyDescent="0.2">
      <c r="A10" t="s">
        <v>13</v>
      </c>
      <c r="B10" s="1">
        <v>2386</v>
      </c>
      <c r="C10" s="1">
        <v>2710</v>
      </c>
      <c r="D10" s="1">
        <v>2092</v>
      </c>
      <c r="E10" s="1">
        <v>2179</v>
      </c>
      <c r="F10">
        <v>461</v>
      </c>
      <c r="G10" s="11">
        <v>9828</v>
      </c>
    </row>
    <row r="11" spans="1:7" x14ac:dyDescent="0.2">
      <c r="A11" t="s">
        <v>14</v>
      </c>
      <c r="B11" s="1">
        <v>2635</v>
      </c>
      <c r="C11" s="1">
        <v>3172</v>
      </c>
      <c r="D11" s="1">
        <v>2479</v>
      </c>
      <c r="E11" s="1">
        <v>2510</v>
      </c>
      <c r="F11">
        <v>508</v>
      </c>
      <c r="G11" s="11">
        <v>11304</v>
      </c>
    </row>
    <row r="12" spans="1:7" x14ac:dyDescent="0.2">
      <c r="A12" t="s">
        <v>28</v>
      </c>
      <c r="B12" s="1">
        <v>3077</v>
      </c>
      <c r="C12" s="1">
        <v>3602</v>
      </c>
      <c r="D12" s="1">
        <v>3043</v>
      </c>
      <c r="E12" s="1">
        <v>2704</v>
      </c>
      <c r="F12">
        <v>601</v>
      </c>
      <c r="G12" s="11">
        <v>13027</v>
      </c>
    </row>
    <row r="13" spans="1:7" x14ac:dyDescent="0.2">
      <c r="A13" t="s">
        <v>29</v>
      </c>
      <c r="B13" s="1">
        <v>2714</v>
      </c>
      <c r="C13" s="1">
        <v>3303</v>
      </c>
      <c r="D13" s="1">
        <v>2614</v>
      </c>
      <c r="E13" s="1">
        <v>2330</v>
      </c>
      <c r="F13">
        <v>506</v>
      </c>
      <c r="G13" s="11">
        <v>11467</v>
      </c>
    </row>
    <row r="14" spans="1:7" x14ac:dyDescent="0.2">
      <c r="A14" t="s">
        <v>30</v>
      </c>
      <c r="B14" s="1">
        <v>2972</v>
      </c>
      <c r="C14" s="1">
        <v>3391</v>
      </c>
      <c r="D14" s="1">
        <v>2961</v>
      </c>
      <c r="E14" s="1">
        <v>2631</v>
      </c>
      <c r="F14">
        <v>590</v>
      </c>
      <c r="G14" s="11">
        <v>12545</v>
      </c>
    </row>
    <row r="15" spans="1:7" x14ac:dyDescent="0.2">
      <c r="A15" t="s">
        <v>5</v>
      </c>
      <c r="B15" s="1">
        <v>32724</v>
      </c>
      <c r="C15" s="1">
        <v>38258</v>
      </c>
      <c r="D15" s="1">
        <v>33255</v>
      </c>
      <c r="E15" s="1">
        <v>29981</v>
      </c>
      <c r="F15" s="1">
        <v>6195</v>
      </c>
      <c r="G15" s="12">
        <v>140413</v>
      </c>
    </row>
    <row r="16" spans="1:7" x14ac:dyDescent="0.2">
      <c r="B16" s="1"/>
      <c r="C16" s="1"/>
      <c r="D16" s="1"/>
      <c r="E16" s="1"/>
      <c r="F16" s="1"/>
      <c r="G16" s="26"/>
    </row>
    <row r="17" spans="1:7" x14ac:dyDescent="0.2">
      <c r="A17" s="35" t="s">
        <v>50</v>
      </c>
      <c r="B17" s="35"/>
      <c r="C17" s="35"/>
      <c r="D17" s="35"/>
      <c r="E17" s="35"/>
      <c r="F17" s="35"/>
      <c r="G17" s="35"/>
    </row>
    <row r="18" spans="1:7" x14ac:dyDescent="0.2">
      <c r="B18" s="13" t="s">
        <v>0</v>
      </c>
      <c r="C18" s="14" t="s">
        <v>1</v>
      </c>
      <c r="D18" s="14" t="s">
        <v>2</v>
      </c>
      <c r="E18" s="14" t="s">
        <v>3</v>
      </c>
      <c r="F18" s="14" t="s">
        <v>4</v>
      </c>
      <c r="G18" s="15" t="s">
        <v>5</v>
      </c>
    </row>
    <row r="19" spans="1:7" x14ac:dyDescent="0.2">
      <c r="A19" t="s">
        <v>6</v>
      </c>
      <c r="B19" s="1">
        <v>3201</v>
      </c>
      <c r="C19" s="1">
        <v>3783</v>
      </c>
      <c r="D19" s="1">
        <v>3174</v>
      </c>
      <c r="E19" s="1">
        <v>2710</v>
      </c>
      <c r="F19">
        <v>638</v>
      </c>
      <c r="G19" s="11">
        <v>13506</v>
      </c>
    </row>
    <row r="20" spans="1:7" x14ac:dyDescent="0.2">
      <c r="A20" t="s">
        <v>7</v>
      </c>
      <c r="B20" s="1">
        <v>2589</v>
      </c>
      <c r="C20" s="1">
        <v>3243</v>
      </c>
      <c r="D20" s="1">
        <v>2767</v>
      </c>
      <c r="E20" s="1">
        <v>2505</v>
      </c>
      <c r="F20">
        <v>549</v>
      </c>
      <c r="G20" s="11">
        <v>11653</v>
      </c>
    </row>
    <row r="21" spans="1:7" x14ac:dyDescent="0.2">
      <c r="A21" t="s">
        <v>8</v>
      </c>
      <c r="B21" s="1">
        <v>3051</v>
      </c>
      <c r="C21" s="1">
        <v>3720</v>
      </c>
      <c r="D21" s="1">
        <v>3528</v>
      </c>
      <c r="E21" s="1">
        <v>2993</v>
      </c>
      <c r="F21">
        <v>688</v>
      </c>
      <c r="G21" s="11">
        <v>13980</v>
      </c>
    </row>
    <row r="22" spans="1:7" x14ac:dyDescent="0.2">
      <c r="A22" t="s">
        <v>9</v>
      </c>
      <c r="B22" s="1">
        <v>2097</v>
      </c>
      <c r="C22" s="1">
        <v>2728</v>
      </c>
      <c r="D22" s="1">
        <v>2715</v>
      </c>
      <c r="E22" s="1">
        <v>2398</v>
      </c>
      <c r="F22">
        <v>486</v>
      </c>
      <c r="G22" s="11">
        <v>10424</v>
      </c>
    </row>
    <row r="23" spans="1:7" x14ac:dyDescent="0.2">
      <c r="A23" t="s">
        <v>10</v>
      </c>
      <c r="B23" s="1">
        <v>2400</v>
      </c>
      <c r="C23" s="1">
        <v>3312</v>
      </c>
      <c r="D23" s="1">
        <v>3025</v>
      </c>
      <c r="E23" s="1">
        <v>2542</v>
      </c>
      <c r="F23">
        <v>545</v>
      </c>
      <c r="G23" s="11">
        <v>11824</v>
      </c>
    </row>
    <row r="24" spans="1:7" x14ac:dyDescent="0.2">
      <c r="A24" t="s">
        <v>11</v>
      </c>
      <c r="B24" s="1">
        <v>2691</v>
      </c>
      <c r="C24" s="1">
        <v>3497</v>
      </c>
      <c r="D24" s="1">
        <v>3255</v>
      </c>
      <c r="E24" s="1">
        <v>2781</v>
      </c>
      <c r="F24">
        <v>626</v>
      </c>
      <c r="G24" s="11">
        <v>12850</v>
      </c>
    </row>
    <row r="25" spans="1:7" x14ac:dyDescent="0.2">
      <c r="A25" t="s">
        <v>12</v>
      </c>
      <c r="B25" s="1">
        <v>3158</v>
      </c>
      <c r="C25" s="1">
        <v>3618</v>
      </c>
      <c r="D25" s="1">
        <v>3299</v>
      </c>
      <c r="E25" s="1">
        <v>2862</v>
      </c>
      <c r="F25">
        <v>624</v>
      </c>
      <c r="G25" s="11">
        <v>13561</v>
      </c>
    </row>
    <row r="26" spans="1:7" x14ac:dyDescent="0.2">
      <c r="A26" t="s">
        <v>13</v>
      </c>
      <c r="B26" s="1">
        <v>2882</v>
      </c>
      <c r="C26" s="1">
        <v>3620</v>
      </c>
      <c r="D26" s="1">
        <v>3617</v>
      </c>
      <c r="E26" s="1">
        <v>3019</v>
      </c>
      <c r="F26">
        <v>607</v>
      </c>
      <c r="G26" s="11">
        <v>13745</v>
      </c>
    </row>
    <row r="27" spans="1:7" x14ac:dyDescent="0.2">
      <c r="A27" t="s">
        <v>14</v>
      </c>
      <c r="B27" s="1">
        <v>3243</v>
      </c>
      <c r="C27" s="1">
        <v>3483</v>
      </c>
      <c r="D27" s="1">
        <v>3568</v>
      </c>
      <c r="E27" s="1">
        <v>2844</v>
      </c>
      <c r="F27">
        <v>618</v>
      </c>
      <c r="G27" s="11">
        <v>13756</v>
      </c>
    </row>
    <row r="28" spans="1:7" x14ac:dyDescent="0.2">
      <c r="A28" t="s">
        <v>28</v>
      </c>
      <c r="B28" s="1"/>
      <c r="C28" s="1"/>
      <c r="D28" s="1"/>
      <c r="E28" s="1"/>
      <c r="G28" s="11"/>
    </row>
    <row r="29" spans="1:7" x14ac:dyDescent="0.2">
      <c r="A29" t="s">
        <v>29</v>
      </c>
      <c r="B29" s="1"/>
      <c r="C29" s="1"/>
      <c r="D29" s="1"/>
      <c r="E29" s="1"/>
      <c r="G29" s="11"/>
    </row>
    <row r="30" spans="1:7" x14ac:dyDescent="0.2">
      <c r="A30" t="s">
        <v>30</v>
      </c>
      <c r="B30" s="1"/>
      <c r="C30" s="1"/>
      <c r="D30" s="1"/>
      <c r="E30" s="1"/>
      <c r="G30" s="11"/>
    </row>
    <row r="31" spans="1:7" x14ac:dyDescent="0.2">
      <c r="A31" t="s">
        <v>5</v>
      </c>
      <c r="B31" s="1">
        <f>SUM(B19:B30)</f>
        <v>25312</v>
      </c>
      <c r="C31" s="1">
        <f>SUM(C19:C30)</f>
        <v>31004</v>
      </c>
      <c r="D31" s="1">
        <f>SUM(D19:D30)</f>
        <v>28948</v>
      </c>
      <c r="E31" s="1">
        <f>SUM(E19:E30)</f>
        <v>24654</v>
      </c>
      <c r="F31" s="1">
        <f>SUM(F19:F30)</f>
        <v>5381</v>
      </c>
      <c r="G31" s="11">
        <f>SUM(G19:G30)</f>
        <v>115299</v>
      </c>
    </row>
    <row r="32" spans="1:7" x14ac:dyDescent="0.2">
      <c r="B32" s="1"/>
      <c r="C32" s="1"/>
      <c r="D32" s="1"/>
      <c r="E32" s="1"/>
      <c r="F32" s="1"/>
      <c r="G32" s="27"/>
    </row>
    <row r="33" spans="1:1" x14ac:dyDescent="0.2">
      <c r="A33" s="22" t="s">
        <v>15</v>
      </c>
    </row>
    <row r="35" spans="1:1" x14ac:dyDescent="0.2">
      <c r="A35" t="s">
        <v>45</v>
      </c>
    </row>
  </sheetData>
  <mergeCells count="2">
    <mergeCell ref="A17:G17"/>
    <mergeCell ref="A1:G1"/>
  </mergeCells>
  <phoneticPr fontId="8" type="noConversion"/>
  <hyperlinks>
    <hyperlink ref="A33" r:id="rId1" xr:uid="{BF41E456-2214-7745-83C8-E5DB6290DA5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E9E6-C769-F749-87E3-A47B4F863EC8}">
  <dimension ref="A1:I36"/>
  <sheetViews>
    <sheetView topLeftCell="A9" workbookViewId="0">
      <selection activeCell="H41" sqref="H41"/>
    </sheetView>
  </sheetViews>
  <sheetFormatPr baseColWidth="10" defaultRowHeight="16" x14ac:dyDescent="0.2"/>
  <cols>
    <col min="2" max="2" width="32.83203125" bestFit="1" customWidth="1"/>
    <col min="3" max="3" width="23.5" bestFit="1" customWidth="1"/>
    <col min="4" max="4" width="11.83203125" customWidth="1"/>
    <col min="5" max="5" width="16.1640625" customWidth="1"/>
    <col min="6" max="6" width="12.1640625" customWidth="1"/>
    <col min="7" max="7" width="15" customWidth="1"/>
    <col min="8" max="8" width="15.1640625" bestFit="1" customWidth="1"/>
    <col min="9" max="9" width="15" customWidth="1"/>
  </cols>
  <sheetData>
    <row r="1" spans="1:9" x14ac:dyDescent="0.2">
      <c r="A1" s="35" t="s">
        <v>51</v>
      </c>
      <c r="B1" s="35"/>
      <c r="C1" s="35"/>
      <c r="D1" s="35"/>
      <c r="E1" s="35"/>
      <c r="F1" s="35"/>
      <c r="G1" s="35"/>
      <c r="H1" s="35"/>
      <c r="I1" s="35"/>
    </row>
    <row r="2" spans="1:9" ht="34" x14ac:dyDescent="0.2">
      <c r="A2" s="16" t="s">
        <v>16</v>
      </c>
      <c r="B2" s="17" t="s">
        <v>17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8" t="s">
        <v>5</v>
      </c>
    </row>
    <row r="3" spans="1:9" x14ac:dyDescent="0.2">
      <c r="A3" t="s">
        <v>6</v>
      </c>
      <c r="B3">
        <v>36</v>
      </c>
      <c r="C3">
        <v>833</v>
      </c>
      <c r="D3" s="1">
        <v>8038</v>
      </c>
      <c r="E3" s="1">
        <v>1361</v>
      </c>
      <c r="F3" s="1">
        <v>98</v>
      </c>
      <c r="G3" s="1">
        <v>1811</v>
      </c>
      <c r="H3">
        <v>3994</v>
      </c>
      <c r="I3" s="11">
        <v>16171</v>
      </c>
    </row>
    <row r="4" spans="1:9" x14ac:dyDescent="0.2">
      <c r="A4" t="s">
        <v>7</v>
      </c>
      <c r="B4">
        <v>45</v>
      </c>
      <c r="C4">
        <v>806</v>
      </c>
      <c r="D4" s="1">
        <v>7482</v>
      </c>
      <c r="E4" s="1">
        <v>1305</v>
      </c>
      <c r="F4" s="1">
        <v>107</v>
      </c>
      <c r="G4" s="1">
        <v>1774</v>
      </c>
      <c r="H4">
        <v>3953</v>
      </c>
      <c r="I4" s="11">
        <v>15472</v>
      </c>
    </row>
    <row r="5" spans="1:9" x14ac:dyDescent="0.2">
      <c r="A5" t="s">
        <v>8</v>
      </c>
      <c r="B5">
        <v>42</v>
      </c>
      <c r="C5">
        <v>733</v>
      </c>
      <c r="D5" s="1">
        <v>6448</v>
      </c>
      <c r="E5" s="1">
        <v>1081</v>
      </c>
      <c r="F5" s="1">
        <v>70</v>
      </c>
      <c r="G5" s="1">
        <v>1437</v>
      </c>
      <c r="H5">
        <v>3368</v>
      </c>
      <c r="I5" s="11">
        <v>13179</v>
      </c>
    </row>
    <row r="6" spans="1:9" x14ac:dyDescent="0.2">
      <c r="A6" t="s">
        <v>9</v>
      </c>
      <c r="B6">
        <v>17</v>
      </c>
      <c r="C6">
        <v>388</v>
      </c>
      <c r="D6" s="1">
        <v>4046</v>
      </c>
      <c r="E6">
        <v>702</v>
      </c>
      <c r="F6">
        <v>21</v>
      </c>
      <c r="G6" s="1">
        <v>911</v>
      </c>
      <c r="H6">
        <v>2210</v>
      </c>
      <c r="I6" s="11">
        <v>8295</v>
      </c>
    </row>
    <row r="7" spans="1:9" x14ac:dyDescent="0.2">
      <c r="A7" t="s">
        <v>10</v>
      </c>
      <c r="B7">
        <v>30</v>
      </c>
      <c r="C7">
        <v>715</v>
      </c>
      <c r="D7" s="1">
        <v>6667</v>
      </c>
      <c r="E7" s="1">
        <v>1157</v>
      </c>
      <c r="F7" s="1">
        <v>38</v>
      </c>
      <c r="G7" s="1">
        <v>1549</v>
      </c>
      <c r="H7">
        <v>3425</v>
      </c>
      <c r="I7" s="11">
        <v>13581</v>
      </c>
    </row>
    <row r="8" spans="1:9" x14ac:dyDescent="0.2">
      <c r="A8" t="s">
        <v>11</v>
      </c>
      <c r="B8">
        <v>28</v>
      </c>
      <c r="C8">
        <v>421</v>
      </c>
      <c r="D8" s="1">
        <v>3944</v>
      </c>
      <c r="E8">
        <v>756</v>
      </c>
      <c r="F8">
        <v>43</v>
      </c>
      <c r="G8" s="1">
        <v>891</v>
      </c>
      <c r="H8">
        <v>2000</v>
      </c>
      <c r="I8" s="11">
        <v>8083</v>
      </c>
    </row>
    <row r="9" spans="1:9" x14ac:dyDescent="0.2">
      <c r="A9" t="s">
        <v>12</v>
      </c>
      <c r="B9">
        <v>11</v>
      </c>
      <c r="C9">
        <v>466</v>
      </c>
      <c r="D9" s="1">
        <v>3551</v>
      </c>
      <c r="E9">
        <v>701</v>
      </c>
      <c r="F9">
        <v>51</v>
      </c>
      <c r="G9" s="1">
        <v>882</v>
      </c>
      <c r="H9">
        <v>1799</v>
      </c>
      <c r="I9" s="11">
        <v>7461</v>
      </c>
    </row>
    <row r="10" spans="1:9" x14ac:dyDescent="0.2">
      <c r="A10" t="s">
        <v>13</v>
      </c>
      <c r="B10">
        <v>34</v>
      </c>
      <c r="C10">
        <v>533</v>
      </c>
      <c r="D10" s="1">
        <v>4795</v>
      </c>
      <c r="E10">
        <v>913</v>
      </c>
      <c r="F10" s="1">
        <v>32</v>
      </c>
      <c r="G10" s="1">
        <v>1146</v>
      </c>
      <c r="H10">
        <v>2375</v>
      </c>
      <c r="I10" s="11">
        <v>9828</v>
      </c>
    </row>
    <row r="11" spans="1:9" x14ac:dyDescent="0.2">
      <c r="A11" t="s">
        <v>14</v>
      </c>
      <c r="B11">
        <v>27</v>
      </c>
      <c r="C11">
        <v>600</v>
      </c>
      <c r="D11" s="1">
        <v>5591</v>
      </c>
      <c r="E11" s="1">
        <v>1011</v>
      </c>
      <c r="F11" s="1">
        <v>45</v>
      </c>
      <c r="G11" s="1">
        <v>1306</v>
      </c>
      <c r="H11">
        <v>2724</v>
      </c>
      <c r="I11" s="11">
        <v>11304</v>
      </c>
    </row>
    <row r="12" spans="1:9" x14ac:dyDescent="0.2">
      <c r="A12" t="s">
        <v>28</v>
      </c>
      <c r="B12">
        <v>28</v>
      </c>
      <c r="C12">
        <v>731</v>
      </c>
      <c r="D12" s="1">
        <v>6605</v>
      </c>
      <c r="E12">
        <v>1161</v>
      </c>
      <c r="F12">
        <v>41</v>
      </c>
      <c r="G12" s="1">
        <v>1425</v>
      </c>
      <c r="H12">
        <v>3036</v>
      </c>
      <c r="I12" s="11">
        <v>13027</v>
      </c>
    </row>
    <row r="13" spans="1:9" x14ac:dyDescent="0.2">
      <c r="A13" t="s">
        <v>29</v>
      </c>
      <c r="B13">
        <v>35</v>
      </c>
      <c r="C13">
        <v>568</v>
      </c>
      <c r="D13" s="1">
        <v>5811</v>
      </c>
      <c r="E13">
        <v>969</v>
      </c>
      <c r="F13" s="1">
        <v>54</v>
      </c>
      <c r="G13" s="1">
        <v>1249</v>
      </c>
      <c r="H13">
        <v>2781</v>
      </c>
      <c r="I13" s="11">
        <v>11467</v>
      </c>
    </row>
    <row r="14" spans="1:9" x14ac:dyDescent="0.2">
      <c r="A14" t="s">
        <v>30</v>
      </c>
      <c r="B14">
        <v>43</v>
      </c>
      <c r="C14">
        <v>688</v>
      </c>
      <c r="D14" s="1">
        <v>6227</v>
      </c>
      <c r="E14" s="1">
        <v>1112</v>
      </c>
      <c r="F14" s="1">
        <v>53</v>
      </c>
      <c r="G14" s="1">
        <v>1367</v>
      </c>
      <c r="H14">
        <v>3055</v>
      </c>
      <c r="I14" s="11">
        <v>12545</v>
      </c>
    </row>
    <row r="15" spans="1:9" x14ac:dyDescent="0.2">
      <c r="A15" s="23" t="s">
        <v>5</v>
      </c>
      <c r="B15" s="23">
        <v>376</v>
      </c>
      <c r="C15" s="24">
        <v>7482</v>
      </c>
      <c r="D15" s="24">
        <v>69205</v>
      </c>
      <c r="E15" s="24">
        <v>12229</v>
      </c>
      <c r="F15" s="24">
        <v>653</v>
      </c>
      <c r="G15" s="24">
        <v>15748</v>
      </c>
      <c r="H15" s="23">
        <v>34720</v>
      </c>
      <c r="I15" s="25">
        <v>140413</v>
      </c>
    </row>
    <row r="16" spans="1:9" x14ac:dyDescent="0.2">
      <c r="A16" s="23"/>
      <c r="B16" s="23"/>
      <c r="C16" s="24"/>
      <c r="D16" s="24"/>
      <c r="E16" s="24"/>
      <c r="F16" s="24"/>
      <c r="G16" s="24"/>
      <c r="H16" s="23"/>
      <c r="I16" s="28"/>
    </row>
    <row r="17" spans="1:9" x14ac:dyDescent="0.2">
      <c r="A17" s="35" t="s">
        <v>52</v>
      </c>
      <c r="B17" s="35"/>
      <c r="C17" s="35"/>
      <c r="D17" s="35"/>
      <c r="E17" s="35"/>
      <c r="F17" s="35"/>
      <c r="G17" s="35"/>
      <c r="H17" s="35"/>
      <c r="I17" s="35"/>
    </row>
    <row r="18" spans="1:9" ht="34" x14ac:dyDescent="0.2">
      <c r="A18" s="16" t="s">
        <v>16</v>
      </c>
      <c r="B18" s="17" t="s">
        <v>17</v>
      </c>
      <c r="C18" s="17" t="s">
        <v>18</v>
      </c>
      <c r="D18" s="17" t="s">
        <v>19</v>
      </c>
      <c r="E18" s="17" t="s">
        <v>20</v>
      </c>
      <c r="F18" s="17" t="s">
        <v>21</v>
      </c>
      <c r="G18" s="17" t="s">
        <v>22</v>
      </c>
      <c r="H18" s="17" t="s">
        <v>23</v>
      </c>
      <c r="I18" s="18" t="s">
        <v>5</v>
      </c>
    </row>
    <row r="19" spans="1:9" x14ac:dyDescent="0.2">
      <c r="A19" t="s">
        <v>6</v>
      </c>
      <c r="B19">
        <v>36</v>
      </c>
      <c r="C19">
        <v>651</v>
      </c>
      <c r="D19" s="1">
        <v>6911</v>
      </c>
      <c r="E19" s="1">
        <v>1140</v>
      </c>
      <c r="F19">
        <v>38</v>
      </c>
      <c r="G19" s="1">
        <v>1457</v>
      </c>
      <c r="H19" s="1">
        <v>3273</v>
      </c>
      <c r="I19" s="11">
        <v>13506</v>
      </c>
    </row>
    <row r="20" spans="1:9" x14ac:dyDescent="0.2">
      <c r="A20" t="s">
        <v>7</v>
      </c>
      <c r="B20">
        <v>27</v>
      </c>
      <c r="C20">
        <v>588</v>
      </c>
      <c r="D20" s="1">
        <v>5704</v>
      </c>
      <c r="E20" s="1">
        <v>1011</v>
      </c>
      <c r="F20">
        <v>55</v>
      </c>
      <c r="G20" s="1">
        <v>1253</v>
      </c>
      <c r="H20" s="1">
        <v>3015</v>
      </c>
      <c r="I20" s="11">
        <v>11653</v>
      </c>
    </row>
    <row r="21" spans="1:9" x14ac:dyDescent="0.2">
      <c r="A21" t="s">
        <v>8</v>
      </c>
      <c r="B21">
        <v>36</v>
      </c>
      <c r="C21">
        <v>748</v>
      </c>
      <c r="D21" s="1">
        <v>7026</v>
      </c>
      <c r="E21" s="1">
        <v>1237</v>
      </c>
      <c r="F21">
        <v>52</v>
      </c>
      <c r="G21" s="1">
        <v>1437</v>
      </c>
      <c r="H21" s="1">
        <v>3444</v>
      </c>
      <c r="I21" s="11">
        <v>13980</v>
      </c>
    </row>
    <row r="22" spans="1:9" x14ac:dyDescent="0.2">
      <c r="A22" t="s">
        <v>9</v>
      </c>
      <c r="B22">
        <v>19</v>
      </c>
      <c r="C22">
        <v>608</v>
      </c>
      <c r="D22" s="1">
        <v>4897</v>
      </c>
      <c r="E22">
        <v>945</v>
      </c>
      <c r="F22">
        <v>37</v>
      </c>
      <c r="G22" s="1">
        <v>1218</v>
      </c>
      <c r="H22" s="1">
        <v>2700</v>
      </c>
      <c r="I22" s="11">
        <v>10424</v>
      </c>
    </row>
    <row r="23" spans="1:9" x14ac:dyDescent="0.2">
      <c r="A23" t="s">
        <v>10</v>
      </c>
      <c r="B23">
        <v>30</v>
      </c>
      <c r="C23">
        <v>700</v>
      </c>
      <c r="D23" s="1">
        <v>5950</v>
      </c>
      <c r="E23">
        <v>978</v>
      </c>
      <c r="F23">
        <v>48</v>
      </c>
      <c r="G23" s="1">
        <v>1291</v>
      </c>
      <c r="H23" s="1">
        <v>2827</v>
      </c>
      <c r="I23" s="11">
        <v>11824</v>
      </c>
    </row>
    <row r="24" spans="1:9" x14ac:dyDescent="0.2">
      <c r="A24" t="s">
        <v>11</v>
      </c>
      <c r="B24">
        <v>41</v>
      </c>
      <c r="C24">
        <v>743</v>
      </c>
      <c r="D24" s="1">
        <v>6338</v>
      </c>
      <c r="E24" s="1">
        <v>1110</v>
      </c>
      <c r="F24">
        <v>45</v>
      </c>
      <c r="G24" s="1">
        <v>1502</v>
      </c>
      <c r="H24" s="1">
        <v>3071</v>
      </c>
      <c r="I24" s="11">
        <v>12850</v>
      </c>
    </row>
    <row r="25" spans="1:9" x14ac:dyDescent="0.2">
      <c r="A25" t="s">
        <v>12</v>
      </c>
      <c r="B25">
        <v>34</v>
      </c>
      <c r="C25">
        <v>686</v>
      </c>
      <c r="D25" s="1">
        <v>6769</v>
      </c>
      <c r="E25" s="1">
        <v>1245</v>
      </c>
      <c r="F25">
        <v>53</v>
      </c>
      <c r="G25" s="1">
        <v>1536</v>
      </c>
      <c r="H25" s="1">
        <v>3238</v>
      </c>
      <c r="I25" s="11">
        <v>13561</v>
      </c>
    </row>
    <row r="26" spans="1:9" x14ac:dyDescent="0.2">
      <c r="A26" t="s">
        <v>13</v>
      </c>
      <c r="B26">
        <v>48</v>
      </c>
      <c r="C26">
        <v>830</v>
      </c>
      <c r="D26" s="1">
        <v>6748</v>
      </c>
      <c r="E26" s="1">
        <v>1262</v>
      </c>
      <c r="F26">
        <v>54</v>
      </c>
      <c r="G26" s="1">
        <v>1381</v>
      </c>
      <c r="H26" s="1">
        <v>3422</v>
      </c>
      <c r="I26" s="11">
        <v>13745</v>
      </c>
    </row>
    <row r="27" spans="1:9" x14ac:dyDescent="0.2">
      <c r="A27" t="s">
        <v>14</v>
      </c>
      <c r="B27">
        <v>48</v>
      </c>
      <c r="C27">
        <v>835</v>
      </c>
      <c r="D27" s="1">
        <v>6668</v>
      </c>
      <c r="E27" s="1">
        <v>1280</v>
      </c>
      <c r="F27">
        <v>49</v>
      </c>
      <c r="G27" s="1">
        <v>1511</v>
      </c>
      <c r="H27" s="1">
        <v>3365</v>
      </c>
      <c r="I27" s="11">
        <v>13756</v>
      </c>
    </row>
    <row r="28" spans="1:9" x14ac:dyDescent="0.2">
      <c r="A28" t="s">
        <v>28</v>
      </c>
      <c r="D28" s="1"/>
      <c r="G28" s="1"/>
      <c r="I28" s="11"/>
    </row>
    <row r="29" spans="1:9" x14ac:dyDescent="0.2">
      <c r="A29" t="s">
        <v>29</v>
      </c>
      <c r="D29" s="1"/>
      <c r="F29" s="1"/>
      <c r="G29" s="1"/>
      <c r="I29" s="11"/>
    </row>
    <row r="30" spans="1:9" x14ac:dyDescent="0.2">
      <c r="A30" t="s">
        <v>30</v>
      </c>
      <c r="D30" s="1"/>
      <c r="E30" s="1"/>
      <c r="F30" s="1"/>
      <c r="G30" s="1"/>
      <c r="I30" s="11"/>
    </row>
    <row r="31" spans="1:9" x14ac:dyDescent="0.2">
      <c r="A31" s="23" t="s">
        <v>5</v>
      </c>
      <c r="B31" s="23">
        <f>SUM(B19:B30)</f>
        <v>319</v>
      </c>
      <c r="C31" s="23">
        <f>SUM(C19:C30)</f>
        <v>6389</v>
      </c>
      <c r="D31" s="23">
        <f>SUM(D19:D30)</f>
        <v>57011</v>
      </c>
      <c r="E31" s="23">
        <f>SUM(E19:E30)</f>
        <v>10208</v>
      </c>
      <c r="F31" s="23">
        <f>SUM(F19:F30)</f>
        <v>431</v>
      </c>
      <c r="G31" s="23">
        <f>SUM(G19:G30)</f>
        <v>12586</v>
      </c>
      <c r="H31" s="23">
        <f>SUM(H19:H30)</f>
        <v>28355</v>
      </c>
      <c r="I31" s="37">
        <f>SUM(I19:I27)</f>
        <v>115299</v>
      </c>
    </row>
    <row r="32" spans="1:9" x14ac:dyDescent="0.2">
      <c r="A32" s="23"/>
      <c r="B32" s="23"/>
      <c r="C32" s="24"/>
      <c r="D32" s="24"/>
      <c r="E32" s="24"/>
      <c r="F32" s="24"/>
      <c r="G32" s="24"/>
      <c r="H32" s="23"/>
      <c r="I32" s="28"/>
    </row>
    <row r="33" spans="1:9" x14ac:dyDescent="0.2">
      <c r="A33" t="s">
        <v>15</v>
      </c>
    </row>
    <row r="35" spans="1:9" x14ac:dyDescent="0.2">
      <c r="A35" t="s">
        <v>45</v>
      </c>
    </row>
    <row r="36" spans="1:9" x14ac:dyDescent="0.2">
      <c r="B36" s="8"/>
      <c r="C36" s="8"/>
      <c r="D36" s="8"/>
      <c r="E36" s="8"/>
      <c r="F36" s="8"/>
      <c r="G36" s="8"/>
      <c r="H36" s="8"/>
      <c r="I36" s="8"/>
    </row>
  </sheetData>
  <mergeCells count="2">
    <mergeCell ref="A17:I17"/>
    <mergeCell ref="A1:I1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5E2F-C2D7-894E-B4EE-5C2CE4738AB2}">
  <dimension ref="A1:M34"/>
  <sheetViews>
    <sheetView workbookViewId="0">
      <selection activeCell="C38" sqref="C38"/>
    </sheetView>
  </sheetViews>
  <sheetFormatPr baseColWidth="10" defaultRowHeight="16" x14ac:dyDescent="0.2"/>
  <cols>
    <col min="2" max="2" width="11.1640625" bestFit="1" customWidth="1"/>
    <col min="3" max="3" width="13" bestFit="1" customWidth="1"/>
    <col min="4" max="4" width="11.83203125" bestFit="1" customWidth="1"/>
    <col min="6" max="6" width="11.33203125" bestFit="1" customWidth="1"/>
    <col min="7" max="7" width="12.5" bestFit="1" customWidth="1"/>
    <col min="8" max="8" width="17.5" bestFit="1" customWidth="1"/>
  </cols>
  <sheetData>
    <row r="1" spans="1:9" x14ac:dyDescent="0.2">
      <c r="B1" s="36" t="s">
        <v>40</v>
      </c>
      <c r="C1" s="36"/>
      <c r="D1" s="36"/>
      <c r="E1" s="36"/>
      <c r="F1" s="36"/>
      <c r="G1" s="36"/>
      <c r="H1" s="36"/>
    </row>
    <row r="2" spans="1:9" x14ac:dyDescent="0.2">
      <c r="A2" s="19" t="s">
        <v>42</v>
      </c>
      <c r="B2" s="19" t="s">
        <v>32</v>
      </c>
      <c r="C2" s="19" t="s">
        <v>33</v>
      </c>
      <c r="D2" s="19" t="s">
        <v>34</v>
      </c>
      <c r="E2" s="19" t="s">
        <v>35</v>
      </c>
      <c r="F2" s="19" t="s">
        <v>36</v>
      </c>
      <c r="G2" s="19" t="s">
        <v>37</v>
      </c>
      <c r="H2" s="19" t="s">
        <v>38</v>
      </c>
      <c r="I2" s="19" t="s">
        <v>39</v>
      </c>
    </row>
    <row r="3" spans="1:9" x14ac:dyDescent="0.2">
      <c r="A3" s="9">
        <v>1993</v>
      </c>
      <c r="B3" s="9">
        <v>36132</v>
      </c>
      <c r="C3" s="9">
        <v>40755</v>
      </c>
      <c r="D3" s="9">
        <v>33177</v>
      </c>
      <c r="E3" s="9">
        <v>123</v>
      </c>
      <c r="F3" s="9">
        <v>110187</v>
      </c>
      <c r="G3" s="9">
        <v>122196</v>
      </c>
      <c r="H3" s="9">
        <v>232383</v>
      </c>
      <c r="I3" s="9">
        <v>41024</v>
      </c>
    </row>
    <row r="4" spans="1:9" x14ac:dyDescent="0.2">
      <c r="A4" s="9">
        <v>1994</v>
      </c>
      <c r="B4" s="9">
        <v>40835</v>
      </c>
      <c r="C4" s="9">
        <v>43275</v>
      </c>
      <c r="D4" s="9">
        <v>37214</v>
      </c>
      <c r="E4" s="9">
        <v>127</v>
      </c>
      <c r="F4" s="9">
        <v>121451</v>
      </c>
      <c r="G4" s="9">
        <v>158294</v>
      </c>
      <c r="H4" s="9">
        <v>279745</v>
      </c>
      <c r="I4" s="9"/>
    </row>
    <row r="5" spans="1:9" x14ac:dyDescent="0.2">
      <c r="A5" s="9">
        <v>1995</v>
      </c>
      <c r="B5" s="9">
        <v>40181</v>
      </c>
      <c r="C5" s="9">
        <v>41114</v>
      </c>
      <c r="D5" s="9">
        <v>38479</v>
      </c>
      <c r="E5" s="9">
        <v>213</v>
      </c>
      <c r="F5" s="9">
        <v>119987</v>
      </c>
      <c r="G5" s="9">
        <v>169809</v>
      </c>
      <c r="H5" s="9">
        <v>289796</v>
      </c>
      <c r="I5" s="9"/>
    </row>
    <row r="6" spans="1:9" x14ac:dyDescent="0.2">
      <c r="A6" s="9">
        <v>1996</v>
      </c>
      <c r="B6" s="9">
        <v>41780</v>
      </c>
      <c r="C6" s="9">
        <v>38469</v>
      </c>
      <c r="D6" s="9">
        <v>37812</v>
      </c>
      <c r="E6" s="9">
        <v>579</v>
      </c>
      <c r="F6" s="9">
        <v>118640</v>
      </c>
      <c r="G6" s="9">
        <v>170119</v>
      </c>
      <c r="H6" s="9">
        <v>288759</v>
      </c>
      <c r="I6" s="9"/>
    </row>
    <row r="7" spans="1:9" x14ac:dyDescent="0.2">
      <c r="A7" s="9">
        <v>1997</v>
      </c>
      <c r="B7" s="9">
        <v>38664</v>
      </c>
      <c r="C7" s="9">
        <v>38519</v>
      </c>
      <c r="D7" s="9">
        <v>39368</v>
      </c>
      <c r="E7" s="9">
        <v>646</v>
      </c>
      <c r="F7" s="9">
        <v>117197</v>
      </c>
      <c r="G7" s="9">
        <v>190906</v>
      </c>
      <c r="H7" s="9">
        <v>308103</v>
      </c>
      <c r="I7" s="9"/>
    </row>
    <row r="8" spans="1:9" x14ac:dyDescent="0.2">
      <c r="A8" s="9">
        <v>1998</v>
      </c>
      <c r="B8" s="9">
        <v>42745</v>
      </c>
      <c r="C8" s="9">
        <v>35991</v>
      </c>
      <c r="D8" s="9">
        <v>37792</v>
      </c>
      <c r="E8" s="9">
        <v>735</v>
      </c>
      <c r="F8" s="9">
        <v>117263</v>
      </c>
      <c r="G8" s="9">
        <v>199813</v>
      </c>
      <c r="H8" s="9">
        <v>317076</v>
      </c>
      <c r="I8" s="9"/>
    </row>
    <row r="9" spans="1:9" x14ac:dyDescent="0.2">
      <c r="A9" s="9">
        <v>1999</v>
      </c>
      <c r="B9" s="9">
        <v>37297</v>
      </c>
      <c r="C9" s="9">
        <v>31451</v>
      </c>
      <c r="D9" s="9">
        <v>36057</v>
      </c>
      <c r="E9" s="9">
        <v>623</v>
      </c>
      <c r="F9" s="9">
        <v>105428</v>
      </c>
      <c r="G9" s="9">
        <v>183292</v>
      </c>
      <c r="H9" s="9">
        <v>288720</v>
      </c>
      <c r="I9" s="9"/>
    </row>
    <row r="10" spans="1:9" x14ac:dyDescent="0.2">
      <c r="A10" s="9">
        <v>2000</v>
      </c>
      <c r="B10" s="9">
        <v>35138</v>
      </c>
      <c r="C10" s="9">
        <v>30792</v>
      </c>
      <c r="D10" s="9">
        <v>36510</v>
      </c>
      <c r="E10" s="9">
        <v>595</v>
      </c>
      <c r="F10" s="9">
        <v>103035</v>
      </c>
      <c r="G10" s="9">
        <v>208953</v>
      </c>
      <c r="H10" s="9">
        <v>311988</v>
      </c>
      <c r="I10" s="9"/>
    </row>
    <row r="11" spans="1:9" x14ac:dyDescent="0.2">
      <c r="A11">
        <v>2001</v>
      </c>
      <c r="B11">
        <v>28477</v>
      </c>
      <c r="C11">
        <v>29110</v>
      </c>
      <c r="D11">
        <v>36821</v>
      </c>
      <c r="E11">
        <v>635</v>
      </c>
      <c r="F11">
        <v>95043</v>
      </c>
      <c r="G11">
        <v>180840</v>
      </c>
      <c r="H11">
        <v>275883</v>
      </c>
    </row>
    <row r="12" spans="1:9" x14ac:dyDescent="0.2">
      <c r="A12">
        <v>2002</v>
      </c>
      <c r="B12">
        <v>27539</v>
      </c>
      <c r="C12">
        <v>27077</v>
      </c>
      <c r="D12">
        <v>35749</v>
      </c>
      <c r="E12">
        <v>568</v>
      </c>
      <c r="F12">
        <v>90933</v>
      </c>
      <c r="G12">
        <v>176251</v>
      </c>
      <c r="H12">
        <v>267184</v>
      </c>
    </row>
    <row r="13" spans="1:9" x14ac:dyDescent="0.2">
      <c r="A13">
        <v>2003</v>
      </c>
      <c r="B13">
        <v>22334</v>
      </c>
      <c r="C13">
        <v>24697</v>
      </c>
      <c r="D13">
        <v>33764</v>
      </c>
      <c r="E13">
        <v>444</v>
      </c>
      <c r="F13">
        <v>81239</v>
      </c>
      <c r="G13">
        <v>175968</v>
      </c>
      <c r="H13">
        <v>257207</v>
      </c>
      <c r="I13">
        <v>29621</v>
      </c>
    </row>
    <row r="14" spans="1:9" x14ac:dyDescent="0.2">
      <c r="A14">
        <v>2004</v>
      </c>
      <c r="B14">
        <v>24121</v>
      </c>
      <c r="C14">
        <v>23561</v>
      </c>
      <c r="D14">
        <v>35849</v>
      </c>
      <c r="E14">
        <v>660</v>
      </c>
      <c r="F14">
        <v>84191</v>
      </c>
      <c r="G14">
        <v>176919</v>
      </c>
      <c r="H14">
        <v>261110</v>
      </c>
    </row>
    <row r="15" spans="1:9" x14ac:dyDescent="0.2">
      <c r="A15">
        <v>2005</v>
      </c>
      <c r="B15">
        <v>25886</v>
      </c>
      <c r="C15">
        <v>22733</v>
      </c>
      <c r="D15">
        <v>36907</v>
      </c>
      <c r="E15">
        <v>693</v>
      </c>
      <c r="F15">
        <v>86219</v>
      </c>
      <c r="G15">
        <v>181549</v>
      </c>
      <c r="H15">
        <v>267768</v>
      </c>
    </row>
    <row r="16" spans="1:9" x14ac:dyDescent="0.2">
      <c r="A16">
        <v>2006</v>
      </c>
      <c r="B16">
        <v>27684</v>
      </c>
      <c r="C16">
        <v>22624</v>
      </c>
      <c r="D16">
        <v>37160</v>
      </c>
      <c r="E16">
        <v>839</v>
      </c>
      <c r="F16">
        <v>88307</v>
      </c>
      <c r="G16">
        <v>189877</v>
      </c>
      <c r="H16" s="2">
        <v>278184</v>
      </c>
    </row>
    <row r="17" spans="1:13" x14ac:dyDescent="0.2">
      <c r="A17">
        <v>2007</v>
      </c>
      <c r="B17">
        <v>29802</v>
      </c>
      <c r="C17">
        <v>23410</v>
      </c>
      <c r="D17">
        <v>40067</v>
      </c>
      <c r="E17">
        <v>956</v>
      </c>
      <c r="F17">
        <v>94235</v>
      </c>
      <c r="G17">
        <v>212855</v>
      </c>
      <c r="H17">
        <v>307090</v>
      </c>
    </row>
    <row r="18" spans="1:13" x14ac:dyDescent="0.2">
      <c r="A18">
        <v>2008</v>
      </c>
      <c r="B18">
        <v>27706</v>
      </c>
      <c r="C18">
        <v>23170</v>
      </c>
      <c r="D18">
        <v>39251</v>
      </c>
      <c r="E18">
        <v>775</v>
      </c>
      <c r="F18">
        <v>90902</v>
      </c>
      <c r="G18">
        <v>214549</v>
      </c>
      <c r="H18">
        <v>305451</v>
      </c>
    </row>
    <row r="19" spans="1:13" x14ac:dyDescent="0.2">
      <c r="A19">
        <v>2009</v>
      </c>
      <c r="B19">
        <v>25132</v>
      </c>
      <c r="C19">
        <v>22588</v>
      </c>
      <c r="D19">
        <v>38696</v>
      </c>
      <c r="E19">
        <v>715</v>
      </c>
      <c r="F19">
        <v>87131</v>
      </c>
      <c r="G19">
        <v>224553</v>
      </c>
      <c r="H19">
        <v>311684</v>
      </c>
    </row>
    <row r="20" spans="1:13" x14ac:dyDescent="0.2">
      <c r="A20" s="10">
        <v>2010</v>
      </c>
      <c r="B20" s="10">
        <v>22068</v>
      </c>
      <c r="C20" s="10">
        <v>22370</v>
      </c>
      <c r="D20" s="10">
        <v>38496</v>
      </c>
      <c r="E20" s="10">
        <v>625</v>
      </c>
      <c r="F20" s="10">
        <v>83559</v>
      </c>
      <c r="G20" s="10">
        <v>228840</v>
      </c>
      <c r="H20" s="10">
        <v>312399</v>
      </c>
      <c r="I20" s="10"/>
    </row>
    <row r="21" spans="1:13" x14ac:dyDescent="0.2">
      <c r="A21" s="9">
        <v>2011</v>
      </c>
      <c r="B21" s="9">
        <v>20654</v>
      </c>
      <c r="C21" s="9">
        <v>23176</v>
      </c>
      <c r="D21" s="9">
        <v>36816</v>
      </c>
      <c r="E21" s="9">
        <v>549</v>
      </c>
      <c r="F21" s="9">
        <v>81195</v>
      </c>
      <c r="G21" s="9">
        <v>227644</v>
      </c>
      <c r="H21" s="9">
        <v>308839</v>
      </c>
      <c r="I21" s="9"/>
    </row>
    <row r="22" spans="1:13" x14ac:dyDescent="0.2">
      <c r="A22" s="9">
        <v>2012</v>
      </c>
      <c r="B22" s="9">
        <v>19222</v>
      </c>
      <c r="C22" s="9">
        <v>23494</v>
      </c>
      <c r="D22" s="9">
        <v>37009</v>
      </c>
      <c r="E22" s="9">
        <v>639</v>
      </c>
      <c r="F22" s="9">
        <v>80364</v>
      </c>
      <c r="G22" s="9">
        <v>216488</v>
      </c>
      <c r="H22" s="9">
        <v>296852</v>
      </c>
      <c r="I22" s="9"/>
    </row>
    <row r="23" spans="1:13" x14ac:dyDescent="0.2">
      <c r="A23" s="9">
        <v>2013</v>
      </c>
      <c r="B23" s="9">
        <v>19127</v>
      </c>
      <c r="C23" s="9">
        <v>23363</v>
      </c>
      <c r="D23" s="9">
        <v>39508</v>
      </c>
      <c r="E23" s="9">
        <v>920</v>
      </c>
      <c r="F23" s="9">
        <v>82918</v>
      </c>
      <c r="G23" s="9">
        <v>209671</v>
      </c>
      <c r="H23" s="9">
        <v>292589</v>
      </c>
      <c r="I23" s="9">
        <v>90427</v>
      </c>
    </row>
    <row r="24" spans="1:13" x14ac:dyDescent="0.2">
      <c r="A24" s="9">
        <v>2014</v>
      </c>
      <c r="B24" s="9">
        <v>16864</v>
      </c>
      <c r="C24" s="9">
        <v>23118</v>
      </c>
      <c r="D24" s="9">
        <v>40763</v>
      </c>
      <c r="E24" s="9">
        <v>928</v>
      </c>
      <c r="F24" s="9">
        <v>81673</v>
      </c>
      <c r="G24" s="9">
        <v>205021</v>
      </c>
      <c r="H24" s="9">
        <v>286694</v>
      </c>
      <c r="I24" s="9">
        <v>99130</v>
      </c>
    </row>
    <row r="25" spans="1:13" x14ac:dyDescent="0.2">
      <c r="A25" s="9">
        <v>2015</v>
      </c>
      <c r="B25" s="9">
        <v>15113</v>
      </c>
      <c r="C25" s="9">
        <v>22773</v>
      </c>
      <c r="D25" s="9">
        <v>39861</v>
      </c>
      <c r="E25" s="9">
        <v>839</v>
      </c>
      <c r="F25" s="9">
        <v>78586</v>
      </c>
      <c r="G25" s="9">
        <v>176893</v>
      </c>
      <c r="H25" s="9">
        <v>255479</v>
      </c>
      <c r="I25" s="9">
        <v>80426</v>
      </c>
    </row>
    <row r="26" spans="1:13" x14ac:dyDescent="0.2">
      <c r="A26" s="9">
        <v>2016</v>
      </c>
      <c r="B26" s="9">
        <v>14532</v>
      </c>
      <c r="C26" s="9">
        <v>23428</v>
      </c>
      <c r="D26" s="9">
        <v>42806</v>
      </c>
      <c r="E26" s="9">
        <v>947</v>
      </c>
      <c r="F26" s="9">
        <v>81713</v>
      </c>
      <c r="G26" s="9">
        <v>167746</v>
      </c>
      <c r="H26" s="9">
        <v>249459</v>
      </c>
      <c r="I26" s="9">
        <v>75769</v>
      </c>
    </row>
    <row r="27" spans="1:13" x14ac:dyDescent="0.2">
      <c r="A27" s="9">
        <v>2017</v>
      </c>
      <c r="B27" s="9">
        <v>13144</v>
      </c>
      <c r="C27" s="9">
        <v>22423</v>
      </c>
      <c r="D27" s="9">
        <v>39213</v>
      </c>
      <c r="E27" s="9">
        <v>879</v>
      </c>
      <c r="F27" s="9">
        <v>75659</v>
      </c>
      <c r="G27" s="9">
        <v>151140</v>
      </c>
      <c r="H27" s="9">
        <v>226799</v>
      </c>
      <c r="I27" s="9">
        <v>68698</v>
      </c>
    </row>
    <row r="28" spans="1:13" x14ac:dyDescent="0.2">
      <c r="A28" s="9">
        <v>2018</v>
      </c>
      <c r="B28" s="9">
        <v>11098</v>
      </c>
      <c r="C28" s="9">
        <v>22336</v>
      </c>
      <c r="D28" s="9">
        <v>39591</v>
      </c>
      <c r="E28" s="9">
        <v>769</v>
      </c>
      <c r="F28" s="9">
        <v>73794</v>
      </c>
      <c r="G28" s="9">
        <v>123564</v>
      </c>
      <c r="H28" s="9">
        <v>197358</v>
      </c>
      <c r="I28" s="9">
        <v>48126</v>
      </c>
    </row>
    <row r="29" spans="1:13" x14ac:dyDescent="0.2">
      <c r="A29" s="9">
        <v>2019</v>
      </c>
      <c r="B29" s="9">
        <v>9458</v>
      </c>
      <c r="C29" s="9">
        <v>22604</v>
      </c>
      <c r="D29" s="9">
        <v>37170</v>
      </c>
      <c r="E29" s="9">
        <v>687</v>
      </c>
      <c r="F29" s="9">
        <v>69919</v>
      </c>
      <c r="G29" s="9">
        <v>102593</v>
      </c>
      <c r="H29" s="9">
        <v>172512</v>
      </c>
      <c r="I29" s="9">
        <v>34011</v>
      </c>
    </row>
    <row r="31" spans="1:13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3" spans="1:1" x14ac:dyDescent="0.2">
      <c r="A33" s="22" t="s">
        <v>46</v>
      </c>
    </row>
    <row r="34" spans="1:1" x14ac:dyDescent="0.2">
      <c r="A34" t="s">
        <v>47</v>
      </c>
    </row>
  </sheetData>
  <mergeCells count="1">
    <mergeCell ref="B1:H1"/>
  </mergeCells>
  <hyperlinks>
    <hyperlink ref="A33" r:id="rId1" xr:uid="{E3189D78-E372-534D-A320-44B6FA3FE8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Arrests Monthly-2021</vt:lpstr>
      <vt:lpstr>Arrests Monthly-2020</vt:lpstr>
      <vt:lpstr>Arrests BY BORO</vt:lpstr>
      <vt:lpstr>Arrests BY RACE</vt:lpstr>
      <vt:lpstr>Arrests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2020-12-17T20:51:04Z</dcterms:created>
  <dcterms:modified xsi:type="dcterms:W3CDTF">2021-11-17T20:06:45Z</dcterms:modified>
</cp:coreProperties>
</file>