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GOLDFS\PrivateFiles\RPowell\Reports\LL86\"/>
    </mc:Choice>
  </mc:AlternateContent>
  <bookViews>
    <workbookView xWindow="240" yWindow="390" windowWidth="21075" windowHeight="11835" firstSheet="1" activeTab="14"/>
  </bookViews>
  <sheets>
    <sheet name="TOC" sheetId="4" r:id="rId1"/>
    <sheet name="Changes" sheetId="19" r:id="rId2"/>
    <sheet name="Para 1" sheetId="1" r:id="rId3"/>
    <sheet name="Para 2" sheetId="2" r:id="rId4"/>
    <sheet name="Para 3" sheetId="3" r:id="rId5"/>
    <sheet name="Para 4" sheetId="5" r:id="rId6"/>
    <sheet name="Para 5" sheetId="6" r:id="rId7"/>
    <sheet name="Para 6" sheetId="7" r:id="rId8"/>
    <sheet name="Para 7" sheetId="8" r:id="rId9"/>
    <sheet name="Para 8" sheetId="9" r:id="rId10"/>
    <sheet name="Para 9" sheetId="10" r:id="rId11"/>
    <sheet name="Para 10" sheetId="11" r:id="rId12"/>
    <sheet name="Para 11" sheetId="12" r:id="rId13"/>
    <sheet name="Para 12" sheetId="13" r:id="rId14"/>
    <sheet name="Para 13" sheetId="14" r:id="rId15"/>
    <sheet name="Para 14" sheetId="15" r:id="rId16"/>
    <sheet name="Para 15" sheetId="16" r:id="rId17"/>
    <sheet name="Para 16" sheetId="17" r:id="rId18"/>
    <sheet name="Para 29" sheetId="18" r:id="rId19"/>
  </sheets>
  <calcPr calcId="152511"/>
</workbook>
</file>

<file path=xl/calcChain.xml><?xml version="1.0" encoding="utf-8"?>
<calcChain xmlns="http://schemas.openxmlformats.org/spreadsheetml/2006/main">
  <c r="D20" i="14" l="1"/>
  <c r="E20" i="14"/>
  <c r="F20" i="14"/>
  <c r="G20" i="14"/>
  <c r="C20" i="14"/>
  <c r="H19" i="14"/>
  <c r="H26" i="10" l="1"/>
  <c r="H21" i="10"/>
  <c r="H8" i="10"/>
  <c r="H24" i="10"/>
  <c r="H23" i="10"/>
  <c r="H22" i="10"/>
  <c r="H20" i="10"/>
  <c r="H19" i="10"/>
  <c r="H18" i="10"/>
  <c r="H17" i="10"/>
  <c r="H16" i="10"/>
  <c r="H15" i="10"/>
  <c r="H14" i="10"/>
  <c r="H13" i="10"/>
  <c r="H12" i="10"/>
  <c r="H11" i="10"/>
  <c r="H10" i="10"/>
  <c r="H9" i="10"/>
  <c r="H9" i="14" l="1"/>
  <c r="H10" i="14"/>
  <c r="H11" i="14"/>
  <c r="H12" i="14"/>
  <c r="H13" i="14"/>
  <c r="H14" i="14"/>
  <c r="H15" i="14"/>
  <c r="H16" i="14"/>
  <c r="H17" i="14"/>
  <c r="H18" i="14"/>
  <c r="H8" i="14"/>
  <c r="H20" i="14" l="1"/>
  <c r="H25" i="10"/>
  <c r="H9" i="8"/>
  <c r="H10" i="8"/>
  <c r="H11" i="8"/>
  <c r="H12" i="8"/>
  <c r="H13" i="8"/>
  <c r="H8" i="8"/>
  <c r="H14" i="8"/>
  <c r="H9" i="6"/>
  <c r="H10" i="6"/>
  <c r="H11" i="6"/>
  <c r="H12" i="6"/>
  <c r="H13" i="6"/>
  <c r="H8" i="6"/>
</calcChain>
</file>

<file path=xl/sharedStrings.xml><?xml version="1.0" encoding="utf-8"?>
<sst xmlns="http://schemas.openxmlformats.org/spreadsheetml/2006/main" count="271" uniqueCount="165">
  <si>
    <t>Brooklyn</t>
  </si>
  <si>
    <t>Manhattan</t>
  </si>
  <si>
    <t>Queens</t>
  </si>
  <si>
    <t>Staten Isl.</t>
  </si>
  <si>
    <t>Bronx</t>
  </si>
  <si>
    <t>No court**</t>
  </si>
  <si>
    <t>Population by case borough*</t>
  </si>
  <si>
    <t>"The average daily population of inmates in the custody of the department of corrections."</t>
  </si>
  <si>
    <t>City sentenced</t>
  </si>
  <si>
    <t>Total</t>
  </si>
  <si>
    <t>"(a) The number of crimes reported per capita; (b) The number of Class A felonies and violent felonies as defined by section 70.02 of the penal law reported per capita; (c) The number of arrests per capita for criminal offenses; and (d) The number of arrests for class A felonies</t>
  </si>
  <si>
    <t>Staten Island</t>
  </si>
  <si>
    <t>Citywide</t>
  </si>
  <si>
    <r>
      <t xml:space="preserve">* Borough population taken from July 2015 estimate from U.S. Census Bureau's 2010 Census
** Crimes reported per capita include misdemeanor and felony reported not complaints for violations and infractions
</t>
    </r>
    <r>
      <rPr>
        <sz val="9"/>
        <color theme="1"/>
        <rFont val="Calibri"/>
        <family val="2"/>
      </rPr>
      <t>†</t>
    </r>
    <r>
      <rPr>
        <i/>
        <sz val="9"/>
        <color theme="1"/>
        <rFont val="Franklin Gothic Book"/>
        <family val="2"/>
      </rPr>
      <t xml:space="preserve"> Data on reported Class A felonies not available; data is provided only for reports of 70.02 violent felonies</t>
    </r>
  </si>
  <si>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</si>
  <si>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</si>
  <si>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</si>
  <si>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</si>
  <si>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</si>
  <si>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</si>
  <si>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</si>
  <si>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</si>
  <si>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</si>
  <si>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</si>
  <si>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</si>
  <si>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</si>
  <si>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</si>
  <si>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</si>
  <si>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</si>
  <si>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</si>
  <si>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</si>
  <si>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</si>
  <si>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Other*</t>
  </si>
  <si>
    <t>Remanded without bail</t>
  </si>
  <si>
    <t xml:space="preserve">"The number of inmates in the custody of the department of correction who were sentenced to a definite sentence during the reporting period of the following length: (a) 1-15 days; (b) 16-30 days; (c) 31-90 days; (d) 91-180 days; or (e) more than 180 days." </t>
  </si>
  <si>
    <t>1-15</t>
  </si>
  <si>
    <t>181 - 365</t>
  </si>
  <si>
    <t>Length of City Sentence (days)**</t>
  </si>
  <si>
    <t>"The number of inmates admitted to the custody of the department of correction during the reporting period on pending criminal charges who were charged with offenses of the following severity: (a) class A felonies; (b) class B or C felonies; (c) class D or E felonies; (d) misdemeanors; or (e) non-criminal charges."</t>
  </si>
  <si>
    <t>Class A Felonies</t>
  </si>
  <si>
    <t>Class B or C Felonies</t>
  </si>
  <si>
    <t>Class D or E Felonies</t>
  </si>
  <si>
    <t>Misdemeanors</t>
  </si>
  <si>
    <t>Converted Warrants**</t>
  </si>
  <si>
    <t>Charge severity</t>
  </si>
  <si>
    <t>Charge Type</t>
  </si>
  <si>
    <t>110-125.26</t>
  </si>
  <si>
    <t>110-125.27</t>
  </si>
  <si>
    <t>Total Class A Felonies</t>
  </si>
  <si>
    <t>Violent Felonies Per PL 70.02</t>
  </si>
  <si>
    <t>Non-Violent Felonies Per PL 70.02</t>
  </si>
  <si>
    <t>"The number of inmates admitted to the custody of the department of correction during the reporting period on pending criminal charges who had bail fixed in the following amounts: (a) $1; (b) $2-$500; (c) $501-$1000; (d) $1001-$2500; (e) $2501-$5000; (f) $5001-$10,000; (g) $10,001-$25,000; (h) $25,001-$50,000; (i) $50,001-$100,000; or (j) more than $100,000."</t>
  </si>
  <si>
    <t>No bail*</t>
  </si>
  <si>
    <t>110-220.21</t>
  </si>
  <si>
    <t>110-220.43</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</si>
  <si>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</si>
  <si>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</si>
  <si>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"Of the number of inmates in the custody of the department of correction on the last Friday* of each calendar month of the reporting period held on pending criminal charges, the percentage who were remanded without bail."</t>
  </si>
  <si>
    <t>"Of the number inmates in the custody of the department of correction on the last Friday* of each calendar month of the reporting period who were sentenced to a definite sentence, the percentage of inmates whose sentences were of the following lengths: (a) 1-15 days; (b) 16-30 days; (c) 31-90 days; (d) 91-180 days; or (e) more than 180 days."</t>
  </si>
  <si>
    <t>Charge Severity*</t>
  </si>
  <si>
    <t>Other Offenses**</t>
  </si>
  <si>
    <t xml:space="preserve">Converted Warrants† </t>
  </si>
  <si>
    <t>*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</si>
  <si>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"Of the number of inmates in the custody of the department of correction on the last Friday* of each calendar month of the reporting period held on pending criminal charges, the percentage charged with offenses of the following severity: (a) class A felonies; (b) class B or C felonies; (c) class D or E felonies; (d) misdemeanors; or (e) non-criminal charges."</t>
  </si>
  <si>
    <t>Charge severity**</t>
  </si>
  <si>
    <r>
      <t>Converted Warrants</t>
    </r>
    <r>
      <rPr>
        <sz val="11"/>
        <color theme="1"/>
        <rFont val="Calibri"/>
        <family val="2"/>
      </rPr>
      <t>††</t>
    </r>
  </si>
  <si>
    <t>Other Offenses†</t>
  </si>
  <si>
    <t>Other offenses*</t>
  </si>
  <si>
    <t>"The number of inmates admitted to the custody of the department of correction during the reporting period on pending criminal charges who were charged with offenses of the following severity: (a) class A felonies disaggregated by offense; (b) violent felonies as defined in section 70.02 of the penal law; (c) non-violent felonies as defined in section 70.02 of the penal law; (d) misdemeanors; or (e) non-criminal charges."</t>
  </si>
  <si>
    <t>"Of the number of inmates in the custody of the department of correction on the last Friday* of each calendar month of the reporting period held on pending criminal charges, the percentage charged with offenses of the following severity: (a) class A felonies disaggregated by offense; (b) violent felonies as defined in section 70.02 of the penal law; (c) non-violent felonies as defined in section 70.02 of the penal law; (d) misdemeanors; or (e) non-criminal charges."</t>
  </si>
  <si>
    <t>Bail Amount*</t>
  </si>
  <si>
    <t>Time in Custody (days)</t>
  </si>
  <si>
    <t>*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</si>
  <si>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Reported Crimes and Arrests per 100,000 people*</t>
  </si>
  <si>
    <t xml:space="preserve">Charge </t>
  </si>
  <si>
    <t>Misdemeanor larceny</t>
  </si>
  <si>
    <t>Misdemeanor drug possession</t>
  </si>
  <si>
    <t>Misdemeanor assault</t>
  </si>
  <si>
    <t>Misdemeanor harassment or violation of a court order</t>
  </si>
  <si>
    <t>Misdemeanor theft of services</t>
  </si>
  <si>
    <t>Misdemeanor criminal mischief and graffiti</t>
  </si>
  <si>
    <t>Misdemeanor sexual crimes</t>
  </si>
  <si>
    <t>Misdemeanor resisting arrest or obstructing gov't admin</t>
  </si>
  <si>
    <t>Misdemeanor marijuana possession</t>
  </si>
  <si>
    <t>Felony vehicular assault or manslaughter</t>
  </si>
  <si>
    <t>Felony assault</t>
  </si>
  <si>
    <t>Homicide offenses</t>
  </si>
  <si>
    <t>Felony sexual assault</t>
  </si>
  <si>
    <t>Kidnapping</t>
  </si>
  <si>
    <t>Burglary</t>
  </si>
  <si>
    <t>Arson</t>
  </si>
  <si>
    <t>Robbery, grand larceny and stolen property offenses</t>
  </si>
  <si>
    <t>Felony violation of a court order</t>
  </si>
  <si>
    <t>Felony drug possession or sale</t>
  </si>
  <si>
    <t>Firearm or weapons possession</t>
  </si>
  <si>
    <t>Driving under the influence of alcohol</t>
  </si>
  <si>
    <t>Driving with suspended license</t>
  </si>
  <si>
    <t>Any misdemeanor not enumerated above</t>
  </si>
  <si>
    <t>Any felony not enumerated above</t>
  </si>
  <si>
    <t>Converted warrants**</t>
  </si>
  <si>
    <t xml:space="preserve">"The number of inmates admitted to the custody of the department of correction during the reporting period on pending criminal charges who were charged with offenses in the categories defined in subparagraphs a, b, and c of paragraph 11 of this subdivision."
</t>
  </si>
  <si>
    <t xml:space="preserve">Converted warrants† </t>
  </si>
  <si>
    <t>Other Offenses*</t>
  </si>
  <si>
    <t>*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</si>
  <si>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</si>
  <si>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</si>
  <si>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xml:space="preserve">
</t>
  </si>
  <si>
    <t>Length of City Sentence (days)</t>
  </si>
  <si>
    <t xml:space="preserve">* Due to DOC data structure, data is from the last Thursday of each calendar month in the reporting period, not the last Friday.
</t>
  </si>
  <si>
    <t xml:space="preserve">* Due to DOC data structure, data is from the last Thursday of each calendar month in the reporting period, not the last Friday.
**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</si>
  <si>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</si>
  <si>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
</t>
  </si>
  <si>
    <t>Crimes reported per 100,000 people**</t>
  </si>
  <si>
    <r>
      <t>70.02 Violent felonies reported per 100,000 people</t>
    </r>
    <r>
      <rPr>
        <b/>
        <sz val="12"/>
        <color theme="1"/>
        <rFont val="Calibri"/>
        <family val="2"/>
      </rPr>
      <t>†</t>
    </r>
  </si>
  <si>
    <t>Arrests for criminal offenses per 100,000 people</t>
  </si>
  <si>
    <t>Arrests for Class A felonies and 70.02 VFO per 100,000</t>
  </si>
  <si>
    <t>Misdemeanor trespass</t>
  </si>
  <si>
    <t>"The number of inmates admitted to the custody of the Department of Correction during the reporting period who had been sentenced to a definite sentence, the number held on pending criminal charges, and the number in any other category."</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</si>
  <si>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</si>
  <si>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</si>
  <si>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</si>
  <si>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Table 11: Percentage Breakdown of Individuals in DOC Custody, By Charge Admitted, for Six Daily Snapshots</t>
  </si>
  <si>
    <t xml:space="preserve">"Of the number of inmates in the custody of the department of correction on the last Friday* of each calendar month of the reporting period held on pending criminal charges, the percentage charged with offenses of the following type, including the attempt to commit any of such offense as defined in section 110 of the penal law:
(a) The following crimes as defined in the New York state penal law: (i) misdemeanor larceny as defined in sections 155.25, 140.35, and 165.40, (ii) misdemeanor drug possession as defined in section 220.03, (iii) misdemeanor assault as defined in sections 120.00, 120.14, 120.15, 121.11, and 265.01, (iv) misdemeanor harassment or violation of a court order as defined in sections 215.50 and 240.30, (v) misdemeanor theft of services as defined in section 165.15, (vi) misdemeanor trespass as defined in sections 140.10 and 140.15, (vii) misdemeanor criminal mischief or graffiti as defined in sections 145.00 and 145.60, (viii) misdemeanor sexual crimes as defined in sections 130.52, 130.55, and 135.60, (ix) misdemeanor resisting arrest or obstructing governmental administration as defined in sections 205.30 and 195.05, (x) misdemeanor marijuana possession as defined in sections 221.10 and 221.40, (xi) felony vehicular assault or vehicular manslaughter as defined in sections 120.03, 120.04, 120.04-a, 120.20, 120.25, 125.12, 125.13, and 125.14, (xii) felony assault as defined in sections 120.05, 120.06, 120.07, 120.08, 120.09, 120.10, 120.11, 120.12, and 120.13, (xiii) homicide offenses as defined in sections 125.10, 125.11, 125.15, 125.20, 125.21, 125.22, 125.25, 125.26, and 125.27, (xiv) felony sexual assault as defined in sections 130.25, 130.30, 130.35, 130.40, 130.45, 130.50, 130.53, 130.65, 130.65a, 130.66, 130.67, 130.70, 130.75, 130.80, 130.90, 130.91, 130.95, and 130.96, (xv) kidnapping as defined in sections 135.10, 135.20, and 135.25, (xvi) burglary as defined in sections 140.20, 140.25, and 140.30, (xvii) arson as defined in sections 150.05, 150.10, 150.15, and 150.20, (xviii) robbery, grand larceny, and stolen property offenses as defined in sections 155.30, 155,35, 155.40, 155.42, 160.05, 160.10, 160.15, 165.45, 165.50, 165.52, and 165.54, (xix) felony violation of a court order as defined in sections 215.51 and 215.52, (xx) felony drug possession or sale as defined in sections 220.06, 220.09, 220.16, 220.18, 220.21, 220.31, 220.34, 220.39, 220.41, 220.43, and 220.44, (xxii) firearm or weapons possession as defined in sections 265.01-A, 265.01-B, 265.02, 265.03, 265.04, 265.08, 265.09, 265.11, 265.12, 265.13, 265.14, 265.16, and 265.19.
(b) The following crimes as defined in the New York state vehicle and traffic law: (i) driving under the influence of alcohol as defined in section 1192, (ii) driving with a suspended license as defined in section 511.
(c) The following categories of offense: (i) any violation or non-criminal offense, (ii) any misdemeanor not specifically enumerated in this paragraph, (iii) any felony not specifically enumerated in this paragraph."
</t>
  </si>
  <si>
    <t>$1**</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</si>
  <si>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</si>
  <si>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</si>
  <si>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</si>
  <si>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</si>
  <si>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</si>
  <si>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Other category includes but is not limited to state-sentenced population awaiting transfer, technical parole violators, court ordered, state inmates testifying at NYC trials, etc.</t>
  </si>
  <si>
    <t>Table 4: Percentage of Individuals in DOC Custody Remanded without Bail from Six Daily Snapshots</t>
  </si>
  <si>
    <t>Table 6: Percentage Breakdown of Individuals in DOC Custody, By City Sentence Length, from Six Daily Snapshots</t>
  </si>
  <si>
    <t>Table 8: Percentage Breakdown of Individuals in DOC Custody, By Charge Severity, from Six Daily Snapshots</t>
  </si>
  <si>
    <t>Table 10: Percentage Breakdown of Individuals in DOC Custody, By Charge Type, from Six Daily Snapshots</t>
  </si>
  <si>
    <t>Table 14: Percentage Breakdown of Bail Amounts Set for Pretrial Defendants in DOC Custody on Three Daily Snapshots</t>
  </si>
  <si>
    <r>
      <rPr>
        <sz val="20"/>
        <color theme="1"/>
        <rFont val="Franklin Gothic Demi Cond"/>
        <family val="2"/>
      </rPr>
      <t xml:space="preserve">Local Law 86: Quarterly and Semi-Annual Reporting of Individuals in DOC Custody
</t>
    </r>
    <r>
      <rPr>
        <sz val="16"/>
        <color theme="1"/>
        <rFont val="Franklin Gothic Book"/>
        <family val="2"/>
      </rPr>
      <t xml:space="preserve"> Fourth Quarter, 2016</t>
    </r>
    <r>
      <rPr>
        <sz val="11"/>
        <color theme="1"/>
        <rFont val="Franklin Gothic Book"/>
        <family val="2"/>
      </rPr>
      <t xml:space="preserve">
Numbers are generated by the Department of Correction and New York Police Department and are reported to, and compiled by, the Mayor's Office of Criminal Justice. Charts 1, 3, 14, and 15 are reported on a quarterly basis, and charts 2, 4-13, and 16 are reported semi-annually.
</t>
    </r>
    <r>
      <rPr>
        <sz val="11"/>
        <color theme="1"/>
        <rFont val="Franklin Gothic Demi Cond"/>
        <family val="2"/>
      </rPr>
      <t>DOC population data is reported in two different formats:</t>
    </r>
    <r>
      <rPr>
        <sz val="11"/>
        <color theme="1"/>
        <rFont val="Franklin Gothic Book"/>
        <family val="2"/>
      </rPr>
      <t xml:space="preserve">
</t>
    </r>
    <r>
      <rPr>
        <u/>
        <sz val="11"/>
        <color theme="1"/>
        <rFont val="Franklin Gothic Book"/>
        <family val="2"/>
      </rPr>
      <t>Snapshot</t>
    </r>
    <r>
      <rPr>
        <sz val="11"/>
        <color theme="1"/>
        <rFont val="Franklin Gothic Book"/>
        <family val="2"/>
      </rPr>
      <t xml:space="preserve">: the population of individuals in DOC custody on a given day
</t>
    </r>
    <r>
      <rPr>
        <u/>
        <sz val="11"/>
        <color theme="1"/>
        <rFont val="Franklin Gothic Book"/>
        <family val="2"/>
      </rPr>
      <t>Admissions</t>
    </r>
    <r>
      <rPr>
        <sz val="11"/>
        <color theme="1"/>
        <rFont val="Franklin Gothic Book"/>
        <family val="2"/>
      </rPr>
      <t xml:space="preserve">: a cumulative measure of individuals admitted to DOC custody over time
</t>
    </r>
    <r>
      <rPr>
        <sz val="11"/>
        <color theme="1"/>
        <rFont val="Franklin Gothic Demi Cond"/>
        <family val="2"/>
      </rPr>
      <t xml:space="preserve">
The 16  charts included in this report adhere to the following format: </t>
    </r>
    <r>
      <rPr>
        <sz val="11"/>
        <color theme="1"/>
        <rFont val="Calibri"/>
        <family val="2"/>
        <scheme val="minor"/>
      </rPr>
      <t xml:space="preserve">
</t>
    </r>
    <r>
      <rPr>
        <sz val="20"/>
        <color theme="1"/>
        <rFont val="Franklin Gothic Demi Cond"/>
        <family val="2"/>
      </rPr>
      <t>Table Number: Title</t>
    </r>
    <r>
      <rPr>
        <sz val="11"/>
        <color theme="1"/>
        <rFont val="Calibri"/>
        <family val="2"/>
        <scheme val="minor"/>
      </rPr>
      <t xml:space="preserve">
"</t>
    </r>
    <r>
      <rPr>
        <sz val="11"/>
        <color theme="1"/>
        <rFont val="Franklin Gothic Book"/>
        <family val="2"/>
      </rPr>
      <t>Language from Local Law 86 Requesting This Information"</t>
    </r>
    <r>
      <rPr>
        <sz val="11"/>
        <color theme="1"/>
        <rFont val="Calibri"/>
        <family val="2"/>
        <scheme val="minor"/>
      </rPr>
      <t xml:space="preserve">
</t>
    </r>
    <r>
      <rPr>
        <sz val="11"/>
        <color theme="1"/>
        <rFont val="Franklin Gothic Book"/>
        <family val="2"/>
      </rPr>
      <t xml:space="preserve">[Chart with any needed notes of clarification]
</t>
    </r>
  </si>
  <si>
    <t>Table 1: Average Daily Population of Individuals in DOC Custody for Q4 2016</t>
  </si>
  <si>
    <t>Average Daily Population (10/1/16 - 12/31/16)</t>
  </si>
  <si>
    <t>Table 2: Number of Individuals Admitted to DOC Custody By Status for Q3 &amp; Q4 2016</t>
  </si>
  <si>
    <t>Parole Violator</t>
  </si>
  <si>
    <t>Number of Individuals Admitted 7/1/2016 through 12/31/2016</t>
  </si>
  <si>
    <t xml:space="preserve">* Due to DOC data structure, data is from the last Thursday of each calendar month in the reporting period, not the last Friday.
** Other category includes but is not limited to state-sentenced population awaiting transfer,  court ordered, state inmates testifying at NYC trials, etc.
</t>
  </si>
  <si>
    <t>City Sentenced</t>
  </si>
  <si>
    <t>Pre-Trial Detainee</t>
  </si>
  <si>
    <t>Other</t>
  </si>
  <si>
    <t>Table 5: Number of City-Sentenced Individuals Admitted to DOC Custody, By Length of Sentence, for Q3 &amp; Q4 2016</t>
  </si>
  <si>
    <t>Table 7: Number of Individuals, Admitted to DOC Custody, By Charge Severity for Q3 &amp; Q4 2016</t>
  </si>
  <si>
    <t>Inmates Admitted 7/1/2016 through 12/31/2016</t>
  </si>
  <si>
    <t>Table 13: Number of Individuals Admitted to DOC Custody, By Bail Amount, for Q3 &amp; Q4 2016</t>
  </si>
  <si>
    <t>Table 15: Percentage Breakdown of Time in Custody for Pretrial Defendants in DOC Custody, Snapshot on the Final Day of Q4</t>
  </si>
  <si>
    <t>Defendants Assigned Supervised Released</t>
  </si>
  <si>
    <t>Total Arraignments</t>
  </si>
  <si>
    <t>Percentage of Total Arraignments Assigned</t>
  </si>
  <si>
    <t>"The number of defendants assigned supervised release at arraignment and the percentage of arraigned defendants who were assigned supervised release."</t>
  </si>
  <si>
    <t>Table 9: Number of Individuals Admitted to DOC Custody, By Charge Type, for Q3 &amp; Q4 2016</t>
  </si>
  <si>
    <t>Table 12: Number of Individuals Admitted to DOC Custody, By Charge, for Q3 &amp; Q4 2016</t>
  </si>
  <si>
    <t>Table 16: Reported Crimes and Arrests Per Capita By Borough for Q3 &amp; Q4 2016</t>
  </si>
  <si>
    <t>* In January and February 2016 only pilot programs for supervised were only running in two boroughs, Manhattan and Queens. Starting in March, 2016 supervised release was expanded to all boroughs and all arraignment shifts.</t>
  </si>
  <si>
    <t>Pretrial detainees with open parole violations were previously treated as pretrial detainees due to data availability. However, per statute requirements beginning with this report, all individuals with open cases and a parole warrant are now counted as parole violators.</t>
  </si>
  <si>
    <t>Changes from Previous Reporting Cycles</t>
  </si>
  <si>
    <t>Table 29: Defendants Assigned Supervised Release at Arraignment in CY 2016</t>
  </si>
  <si>
    <t>Amount Pending***</t>
  </si>
  <si>
    <t xml:space="preserve">* Defendants with no bail set are those with remands in all of their cases. Bail figures indicate any individual admitted with bail set on a case; bail may not be the sole reason for the detention.
** $1 bail is used to account for time spent in jail by a defendant who is already in jail for another case or hold.
***Individuals with amount pending have had bail posted but are awaiting surety review to determine if the source of the funds is legitimate.
</t>
  </si>
  <si>
    <t>The category amount pending was added to paragraph 13 for individuals who have had bail posted but are awaiting surety review to determine if the source of the funds is legitimate.</t>
  </si>
  <si>
    <t>Data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</si>
</sst>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0.0%"/>
  </numFmts>
  <fonts count="21"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b/>
      <sz val="12"/>
      <color theme="1"/>
      <name val="Calibri"/>
      <family val="2"/>
    </font>
    <font>
      <sz val="9"/>
      <color theme="1"/>
      <name val="Calibri"/>
      <family val="2"/>
    </font>
    <font>
      <i/>
      <sz val="9"/>
      <name val="Franklin Gothic Book"/>
      <family val="2"/>
    </font>
    <font>
      <sz val="11"/>
      <color rgb="FF1F497D"/>
      <name val="Calibri"/>
      <family val="2"/>
      <scheme val="minor"/>
    </font>
    <font>
      <sz val="11"/>
      <color theme="1"/>
      <name val="Calibri"/>
      <family val="2"/>
    </font>
    <font>
      <sz val="11"/>
      <color theme="1"/>
      <name val="Franklin Gothic Demi Cond"/>
      <family val="2"/>
    </font>
    <font>
      <u/>
      <sz val="11"/>
      <color theme="1"/>
      <name val="Franklin Gothic Book"/>
      <family val="2"/>
    </font>
    <font>
      <sz val="16"/>
      <color theme="1"/>
      <name val="Franklin Gothic Book"/>
      <family val="2"/>
    </font>
    <font>
      <i/>
      <sz val="11"/>
      <color theme="1" tint="0.249977111117893"/>
      <name val="Franklin Gothic Book"/>
      <family val="2"/>
    </font>
    <font>
      <i/>
      <sz val="12"/>
      <color theme="1" tint="0.249977111117893"/>
      <name val="Franklin Gothic Book"/>
      <family val="2"/>
    </font>
    <font>
      <b/>
      <sz val="20"/>
      <color theme="1"/>
      <name val="Franklin Gothic Book"/>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57">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5"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3" fontId="8" fillId="0" borderId="2" xfId="0" applyNumberFormat="1" applyFont="1" applyBorder="1" applyAlignment="1">
      <alignment wrapText="1"/>
    </xf>
    <xf numFmtId="3" fontId="8" fillId="0" borderId="2" xfId="0" applyNumberFormat="1" applyFont="1" applyBorder="1" applyAlignment="1">
      <alignment vertical="center" wrapText="1"/>
    </xf>
    <xf numFmtId="0" fontId="0" fillId="0" borderId="0" xfId="0"/>
    <xf numFmtId="0" fontId="4" fillId="2" borderId="8" xfId="0" applyFont="1" applyFill="1" applyBorder="1"/>
    <xf numFmtId="0" fontId="4" fillId="0" borderId="6" xfId="0" applyFont="1" applyBorder="1" applyAlignment="1">
      <alignment horizontal="left"/>
    </xf>
    <xf numFmtId="0" fontId="13" fillId="0" borderId="0" xfId="0" applyFont="1" applyAlignment="1">
      <alignment vertical="center"/>
    </xf>
    <xf numFmtId="1" fontId="4" fillId="0" borderId="5" xfId="0" applyNumberFormat="1" applyFont="1" applyBorder="1"/>
    <xf numFmtId="1" fontId="4" fillId="2" borderId="8" xfId="0" applyNumberFormat="1" applyFont="1" applyFill="1" applyBorder="1"/>
    <xf numFmtId="0" fontId="0" fillId="0" borderId="0" xfId="0" applyAlignment="1"/>
    <xf numFmtId="3" fontId="8" fillId="0" borderId="2" xfId="0" applyNumberFormat="1" applyFont="1" applyBorder="1" applyAlignment="1">
      <alignment horizontal="center" wrapText="1"/>
    </xf>
    <xf numFmtId="0" fontId="5" fillId="0" borderId="2" xfId="0" applyFont="1" applyBorder="1" applyAlignment="1">
      <alignment horizontal="center"/>
    </xf>
    <xf numFmtId="0" fontId="5" fillId="0" borderId="5" xfId="0" applyFont="1" applyBorder="1" applyAlignment="1"/>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49" fontId="4" fillId="3" borderId="1" xfId="0" applyNumberFormat="1" applyFont="1" applyFill="1" applyBorder="1" applyAlignment="1">
      <alignment horizontal="left"/>
    </xf>
    <xf numFmtId="0" fontId="4" fillId="3" borderId="1" xfId="0" applyFont="1" applyFill="1" applyBorder="1" applyAlignment="1">
      <alignment horizontal="right"/>
    </xf>
    <xf numFmtId="49" fontId="4" fillId="3" borderId="5" xfId="0" applyNumberFormat="1" applyFont="1" applyFill="1" applyBorder="1" applyAlignment="1">
      <alignment horizontal="left"/>
    </xf>
    <xf numFmtId="0" fontId="4" fillId="2" borderId="8" xfId="0" applyFont="1" applyFill="1" applyBorder="1" applyAlignment="1">
      <alignment horizontal="right"/>
    </xf>
    <xf numFmtId="0" fontId="8" fillId="0" borderId="10" xfId="0" applyFont="1" applyBorder="1" applyAlignment="1">
      <alignment horizontal="center"/>
    </xf>
    <xf numFmtId="0" fontId="4" fillId="3" borderId="11" xfId="0" applyFont="1" applyFill="1" applyBorder="1" applyAlignment="1">
      <alignment horizontal="right"/>
    </xf>
    <xf numFmtId="0" fontId="4" fillId="3" borderId="4" xfId="0" applyFont="1" applyFill="1" applyBorder="1" applyAlignment="1">
      <alignment horizontal="right"/>
    </xf>
    <xf numFmtId="0" fontId="4" fillId="2" borderId="13" xfId="0" applyFont="1" applyFill="1" applyBorder="1" applyAlignment="1">
      <alignment horizontal="right"/>
    </xf>
    <xf numFmtId="0" fontId="5" fillId="2" borderId="14" xfId="0" applyFont="1" applyFill="1" applyBorder="1" applyAlignment="1">
      <alignment horizontal="center"/>
    </xf>
    <xf numFmtId="0" fontId="4" fillId="2" borderId="15" xfId="0" applyFont="1" applyFill="1" applyBorder="1" applyAlignment="1">
      <alignment horizontal="right"/>
    </xf>
    <xf numFmtId="0" fontId="4" fillId="2" borderId="9"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49" fontId="4" fillId="3" borderId="3" xfId="0" applyNumberFormat="1" applyFont="1" applyFill="1" applyBorder="1" applyAlignment="1">
      <alignment horizontal="left"/>
    </xf>
    <xf numFmtId="0" fontId="4" fillId="3" borderId="3" xfId="0" applyFont="1" applyFill="1" applyBorder="1" applyAlignment="1">
      <alignment horizontal="right"/>
    </xf>
    <xf numFmtId="0" fontId="4" fillId="3" borderId="19" xfId="0" applyFont="1" applyFill="1" applyBorder="1" applyAlignment="1">
      <alignment horizontal="right"/>
    </xf>
    <xf numFmtId="0" fontId="4" fillId="2" borderId="21" xfId="0" applyFont="1" applyFill="1" applyBorder="1" applyAlignment="1">
      <alignment horizontal="right"/>
    </xf>
    <xf numFmtId="49" fontId="4" fillId="3" borderId="18" xfId="0" applyNumberFormat="1" applyFont="1" applyFill="1" applyBorder="1" applyAlignment="1">
      <alignment horizontal="left"/>
    </xf>
    <xf numFmtId="0" fontId="6" fillId="2" borderId="8" xfId="0" applyFont="1" applyFill="1" applyBorder="1"/>
    <xf numFmtId="49" fontId="4" fillId="3" borderId="8" xfId="0" applyNumberFormat="1" applyFont="1" applyFill="1" applyBorder="1" applyAlignment="1">
      <alignment horizontal="left"/>
    </xf>
    <xf numFmtId="6" fontId="4" fillId="0" borderId="6" xfId="0" applyNumberFormat="1" applyFont="1" applyBorder="1" applyAlignment="1">
      <alignment horizontal="left"/>
    </xf>
    <xf numFmtId="0" fontId="5" fillId="0" borderId="2" xfId="0" applyFont="1" applyBorder="1" applyAlignment="1">
      <alignment wrapText="1"/>
    </xf>
    <xf numFmtId="0" fontId="5" fillId="0" borderId="2" xfId="0" applyFont="1" applyBorder="1" applyAlignment="1"/>
    <xf numFmtId="0" fontId="4" fillId="0" borderId="3" xfId="0" applyFont="1" applyBorder="1" applyAlignment="1">
      <alignment horizontal="left"/>
    </xf>
    <xf numFmtId="0" fontId="4" fillId="0" borderId="1" xfId="0" applyFont="1" applyBorder="1" applyAlignment="1">
      <alignment horizontal="left"/>
    </xf>
    <xf numFmtId="1" fontId="4" fillId="0" borderId="18" xfId="0" applyNumberFormat="1" applyFont="1" applyBorder="1"/>
    <xf numFmtId="0" fontId="5" fillId="0" borderId="2" xfId="0" applyFont="1" applyFill="1" applyBorder="1"/>
    <xf numFmtId="164" fontId="5" fillId="0" borderId="2" xfId="0" applyNumberFormat="1" applyFont="1" applyFill="1" applyBorder="1" applyAlignment="1">
      <alignment horizontal="center"/>
    </xf>
    <xf numFmtId="0" fontId="4" fillId="0" borderId="3" xfId="0" applyFont="1" applyFill="1" applyBorder="1"/>
    <xf numFmtId="1" fontId="4" fillId="0" borderId="6" xfId="0" applyNumberFormat="1" applyFont="1" applyBorder="1" applyAlignment="1">
      <alignment wrapText="1"/>
    </xf>
    <xf numFmtId="1" fontId="4" fillId="0" borderId="1" xfId="0" applyNumberFormat="1" applyFont="1" applyBorder="1" applyAlignment="1">
      <alignment wrapText="1"/>
    </xf>
    <xf numFmtId="3" fontId="8" fillId="0" borderId="2" xfId="0" applyNumberFormat="1" applyFont="1" applyFill="1" applyBorder="1" applyAlignment="1">
      <alignment horizontal="center" wrapText="1"/>
    </xf>
    <xf numFmtId="0" fontId="5" fillId="0" borderId="2" xfId="0" applyFont="1" applyFill="1" applyBorder="1" applyAlignment="1">
      <alignment horizontal="center"/>
    </xf>
    <xf numFmtId="0" fontId="8" fillId="0" borderId="10" xfId="0" applyFont="1" applyFill="1" applyBorder="1" applyAlignment="1">
      <alignment horizontal="center"/>
    </xf>
    <xf numFmtId="49" fontId="4" fillId="0" borderId="6" xfId="0" applyNumberFormat="1" applyFont="1" applyFill="1" applyBorder="1" applyAlignment="1">
      <alignment horizontal="left"/>
    </xf>
    <xf numFmtId="0" fontId="4" fillId="0" borderId="6" xfId="0" applyFont="1" applyFill="1" applyBorder="1" applyAlignment="1">
      <alignment horizontal="right"/>
    </xf>
    <xf numFmtId="0" fontId="4" fillId="0" borderId="11" xfId="0" applyFont="1" applyFill="1" applyBorder="1" applyAlignment="1">
      <alignment horizontal="right"/>
    </xf>
    <xf numFmtId="49" fontId="4" fillId="0" borderId="1" xfId="0" applyNumberFormat="1" applyFont="1" applyFill="1" applyBorder="1" applyAlignment="1">
      <alignment horizontal="left"/>
    </xf>
    <xf numFmtId="0" fontId="4" fillId="0" borderId="1" xfId="0" applyFont="1" applyFill="1" applyBorder="1" applyAlignment="1">
      <alignment horizontal="right"/>
    </xf>
    <xf numFmtId="0" fontId="4" fillId="0" borderId="4" xfId="0" applyFont="1" applyFill="1" applyBorder="1" applyAlignment="1">
      <alignment horizontal="right"/>
    </xf>
    <xf numFmtId="49" fontId="4" fillId="0" borderId="5" xfId="0" applyNumberFormat="1" applyFont="1" applyFill="1" applyBorder="1" applyAlignment="1">
      <alignment horizontal="left"/>
    </xf>
    <xf numFmtId="0" fontId="4" fillId="0" borderId="5" xfId="0" applyFont="1" applyFill="1" applyBorder="1" applyAlignment="1">
      <alignment horizontal="right"/>
    </xf>
    <xf numFmtId="0" fontId="4" fillId="0" borderId="12" xfId="0" applyFont="1" applyFill="1" applyBorder="1" applyAlignment="1">
      <alignment horizontal="right"/>
    </xf>
    <xf numFmtId="0" fontId="5" fillId="2" borderId="2" xfId="0" applyFont="1" applyFill="1" applyBorder="1"/>
    <xf numFmtId="1" fontId="8" fillId="2" borderId="2" xfId="0" applyNumberFormat="1" applyFont="1" applyFill="1" applyBorder="1"/>
    <xf numFmtId="1" fontId="4" fillId="0" borderId="6" xfId="0" applyNumberFormat="1" applyFont="1" applyBorder="1"/>
    <xf numFmtId="0" fontId="4" fillId="0" borderId="3" xfId="0" applyFont="1" applyBorder="1" applyAlignment="1">
      <alignment horizontal="right"/>
    </xf>
    <xf numFmtId="0" fontId="4" fillId="0" borderId="1" xfId="0" applyFont="1" applyBorder="1" applyAlignment="1">
      <alignment horizontal="right"/>
    </xf>
    <xf numFmtId="0" fontId="4" fillId="0" borderId="5" xfId="0" applyFont="1" applyBorder="1" applyAlignment="1">
      <alignment horizontal="right"/>
    </xf>
    <xf numFmtId="9" fontId="4" fillId="0" borderId="3" xfId="0" applyNumberFormat="1" applyFont="1" applyFill="1" applyBorder="1" applyAlignment="1">
      <alignment horizontal="right"/>
    </xf>
    <xf numFmtId="9" fontId="4" fillId="0" borderId="6" xfId="0" applyNumberFormat="1" applyFont="1" applyBorder="1" applyAlignment="1">
      <alignment horizontal="right"/>
    </xf>
    <xf numFmtId="9" fontId="4" fillId="0" borderId="1" xfId="0" applyNumberFormat="1" applyFont="1" applyBorder="1" applyAlignment="1">
      <alignment horizontal="right"/>
    </xf>
    <xf numFmtId="9" fontId="4" fillId="0" borderId="18" xfId="0" applyNumberFormat="1" applyFont="1" applyBorder="1" applyAlignment="1">
      <alignment horizontal="right"/>
    </xf>
    <xf numFmtId="9" fontId="4" fillId="2" borderId="8" xfId="0" applyNumberFormat="1" applyFont="1" applyFill="1" applyBorder="1" applyAlignment="1">
      <alignment horizontal="right"/>
    </xf>
    <xf numFmtId="165" fontId="4" fillId="0" borderId="1" xfId="0" applyNumberFormat="1" applyFont="1" applyBorder="1" applyAlignment="1">
      <alignment horizontal="right"/>
    </xf>
    <xf numFmtId="0" fontId="4" fillId="3" borderId="8" xfId="0" applyFont="1" applyFill="1" applyBorder="1" applyAlignment="1"/>
    <xf numFmtId="0" fontId="4" fillId="3" borderId="13" xfId="0" applyFont="1" applyFill="1" applyBorder="1" applyAlignment="1"/>
    <xf numFmtId="0" fontId="4" fillId="3" borderId="1" xfId="0" applyFont="1" applyFill="1" applyBorder="1" applyAlignment="1"/>
    <xf numFmtId="0" fontId="4" fillId="3" borderId="4" xfId="0" applyFont="1" applyFill="1" applyBorder="1" applyAlignment="1"/>
    <xf numFmtId="0" fontId="4" fillId="2" borderId="8" xfId="0" applyFont="1" applyFill="1" applyBorder="1" applyAlignment="1"/>
    <xf numFmtId="0" fontId="4" fillId="2" borderId="13" xfId="0" applyFont="1" applyFill="1" applyBorder="1" applyAlignment="1"/>
    <xf numFmtId="9" fontId="4" fillId="0" borderId="8" xfId="0" applyNumberFormat="1" applyFont="1" applyBorder="1" applyAlignment="1">
      <alignment horizontal="right"/>
    </xf>
    <xf numFmtId="9" fontId="4" fillId="0" borderId="3" xfId="0" applyNumberFormat="1" applyFont="1" applyBorder="1" applyAlignment="1">
      <alignment horizontal="right"/>
    </xf>
    <xf numFmtId="165" fontId="4" fillId="0" borderId="3" xfId="0" applyNumberFormat="1" applyFont="1" applyBorder="1" applyAlignment="1">
      <alignment horizontal="right"/>
    </xf>
    <xf numFmtId="165" fontId="4" fillId="0" borderId="6" xfId="0" applyNumberFormat="1" applyFont="1" applyBorder="1" applyAlignment="1">
      <alignment horizontal="right"/>
    </xf>
    <xf numFmtId="9" fontId="4" fillId="0" borderId="5" xfId="0" applyNumberFormat="1" applyFont="1" applyBorder="1" applyAlignment="1">
      <alignment horizontal="right"/>
    </xf>
    <xf numFmtId="0" fontId="4" fillId="0" borderId="30" xfId="0" applyFont="1" applyBorder="1" applyAlignment="1">
      <alignment horizontal="left"/>
    </xf>
    <xf numFmtId="0" fontId="4" fillId="3" borderId="30" xfId="0" applyFont="1" applyFill="1" applyBorder="1" applyAlignment="1"/>
    <xf numFmtId="0" fontId="4" fillId="3" borderId="31" xfId="0" applyFont="1" applyFill="1" applyBorder="1" applyAlignment="1"/>
    <xf numFmtId="0" fontId="5" fillId="2" borderId="32" xfId="0" applyFont="1" applyFill="1" applyBorder="1" applyAlignment="1"/>
    <xf numFmtId="0" fontId="5" fillId="2" borderId="20" xfId="0" applyFont="1" applyFill="1" applyBorder="1" applyAlignment="1"/>
    <xf numFmtId="0" fontId="5" fillId="2" borderId="17" xfId="0" applyFont="1" applyFill="1" applyBorder="1" applyAlignment="1"/>
    <xf numFmtId="0" fontId="4" fillId="0" borderId="33" xfId="0" applyFont="1" applyBorder="1" applyAlignment="1">
      <alignment horizontal="left"/>
    </xf>
    <xf numFmtId="9" fontId="4" fillId="0" borderId="33" xfId="0" applyNumberFormat="1" applyFont="1" applyBorder="1" applyAlignment="1">
      <alignment horizontal="right"/>
    </xf>
    <xf numFmtId="0" fontId="18" fillId="0" borderId="3" xfId="0" applyFont="1" applyBorder="1" applyAlignment="1">
      <alignment horizontal="left" indent="3"/>
    </xf>
    <xf numFmtId="165" fontId="18" fillId="0" borderId="3" xfId="0" applyNumberFormat="1" applyFont="1" applyBorder="1" applyAlignment="1">
      <alignment horizontal="right"/>
    </xf>
    <xf numFmtId="0" fontId="18" fillId="0" borderId="1" xfId="0" applyFont="1" applyBorder="1" applyAlignment="1">
      <alignment horizontal="left" indent="3"/>
    </xf>
    <xf numFmtId="0" fontId="18" fillId="0" borderId="5" xfId="0" applyFont="1" applyBorder="1" applyAlignment="1">
      <alignment horizontal="left" indent="3"/>
    </xf>
    <xf numFmtId="165" fontId="18" fillId="0" borderId="7" xfId="0" applyNumberFormat="1" applyFont="1" applyBorder="1" applyAlignment="1">
      <alignment horizontal="right"/>
    </xf>
    <xf numFmtId="3" fontId="19" fillId="0" borderId="3" xfId="0" applyNumberFormat="1" applyFont="1" applyBorder="1" applyAlignment="1">
      <alignment wrapText="1"/>
    </xf>
    <xf numFmtId="0" fontId="18" fillId="0" borderId="3" xfId="0" applyFont="1" applyBorder="1" applyAlignment="1"/>
    <xf numFmtId="0" fontId="19" fillId="0" borderId="19" xfId="0" applyFont="1" applyBorder="1" applyAlignment="1"/>
    <xf numFmtId="3" fontId="18" fillId="0" borderId="8" xfId="0" applyNumberFormat="1" applyFont="1" applyFill="1" applyBorder="1" applyAlignment="1"/>
    <xf numFmtId="3" fontId="19" fillId="0" borderId="1" xfId="0" applyNumberFormat="1" applyFont="1" applyBorder="1" applyAlignment="1">
      <alignment wrapText="1"/>
    </xf>
    <xf numFmtId="0" fontId="18" fillId="0" borderId="1" xfId="0" applyFont="1" applyBorder="1" applyAlignment="1"/>
    <xf numFmtId="0" fontId="19" fillId="0" borderId="4" xfId="0" applyFont="1" applyBorder="1" applyAlignment="1"/>
    <xf numFmtId="3" fontId="18" fillId="0" borderId="1" xfId="0" applyNumberFormat="1" applyFont="1" applyFill="1" applyBorder="1" applyAlignment="1"/>
    <xf numFmtId="49" fontId="18" fillId="3" borderId="1" xfId="0" applyNumberFormat="1" applyFont="1" applyFill="1" applyBorder="1" applyAlignment="1">
      <alignment horizontal="left" indent="3"/>
    </xf>
    <xf numFmtId="0" fontId="18" fillId="3" borderId="1" xfId="0" applyFont="1" applyFill="1" applyBorder="1" applyAlignment="1"/>
    <xf numFmtId="0" fontId="18" fillId="3" borderId="4" xfId="0" applyFont="1" applyFill="1" applyBorder="1" applyAlignment="1"/>
    <xf numFmtId="0" fontId="18" fillId="0" borderId="1" xfId="0" applyFont="1" applyFill="1" applyBorder="1" applyAlignment="1"/>
    <xf numFmtId="49" fontId="18" fillId="3" borderId="5" xfId="0" applyNumberFormat="1" applyFont="1" applyFill="1" applyBorder="1" applyAlignment="1">
      <alignment horizontal="left" indent="3"/>
    </xf>
    <xf numFmtId="0" fontId="18" fillId="3" borderId="5" xfId="0" applyFont="1" applyFill="1" applyBorder="1" applyAlignment="1"/>
    <xf numFmtId="0" fontId="18" fillId="3" borderId="12" xfId="0" applyFont="1" applyFill="1" applyBorder="1" applyAlignment="1"/>
    <xf numFmtId="0" fontId="18" fillId="0" borderId="18" xfId="0" applyFont="1" applyFill="1" applyBorder="1" applyAlignment="1"/>
    <xf numFmtId="3" fontId="4" fillId="0" borderId="0" xfId="0" applyNumberFormat="1" applyFont="1"/>
    <xf numFmtId="9" fontId="0" fillId="0" borderId="0" xfId="0" applyNumberFormat="1"/>
    <xf numFmtId="3" fontId="4" fillId="0" borderId="6"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0" xfId="0" applyFont="1" applyAlignment="1"/>
    <xf numFmtId="0" fontId="3" fillId="0" borderId="0" xfId="0" applyFont="1" applyAlignment="1">
      <alignment horizontal="left" wrapText="1"/>
    </xf>
    <xf numFmtId="0" fontId="3" fillId="0" borderId="0" xfId="0" applyFont="1" applyAlignment="1">
      <alignment wrapText="1"/>
    </xf>
    <xf numFmtId="0" fontId="20" fillId="0" borderId="34" xfId="0" applyFont="1" applyBorder="1"/>
    <xf numFmtId="0" fontId="0" fillId="0" borderId="35" xfId="0" applyBorder="1"/>
    <xf numFmtId="0" fontId="0" fillId="0" borderId="36" xfId="0" applyBorder="1"/>
    <xf numFmtId="0" fontId="0" fillId="0" borderId="35" xfId="0" applyBorder="1" applyAlignment="1">
      <alignment wrapText="1"/>
    </xf>
    <xf numFmtId="0" fontId="4" fillId="0" borderId="0" xfId="0" applyFont="1" applyFill="1" applyBorder="1"/>
    <xf numFmtId="1" fontId="4" fillId="0" borderId="0" xfId="0" applyNumberFormat="1" applyFont="1"/>
    <xf numFmtId="0" fontId="0" fillId="0" borderId="22"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0"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3" fontId="8"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3" fontId="8" fillId="0" borderId="1" xfId="0" applyNumberFormat="1"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B2" sqref="B2:L23"/>
    </sheetView>
  </sheetViews>
  <sheetFormatPr defaultRowHeight="15" x14ac:dyDescent="0.25"/>
  <cols>
    <col min="1" max="1" width="9.140625" style="15"/>
  </cols>
  <sheetData>
    <row r="1" spans="2:12" s="15" customFormat="1" ht="15.75" thickBot="1" x14ac:dyDescent="0.3"/>
    <row r="2" spans="2:12" x14ac:dyDescent="0.25">
      <c r="B2" s="135" t="s">
        <v>135</v>
      </c>
      <c r="C2" s="136"/>
      <c r="D2" s="136"/>
      <c r="E2" s="136"/>
      <c r="F2" s="136"/>
      <c r="G2" s="136"/>
      <c r="H2" s="136"/>
      <c r="I2" s="136"/>
      <c r="J2" s="136"/>
      <c r="K2" s="136"/>
      <c r="L2" s="137"/>
    </row>
    <row r="3" spans="2:12" x14ac:dyDescent="0.25">
      <c r="B3" s="138"/>
      <c r="C3" s="139"/>
      <c r="D3" s="139"/>
      <c r="E3" s="139"/>
      <c r="F3" s="139"/>
      <c r="G3" s="139"/>
      <c r="H3" s="139"/>
      <c r="I3" s="139"/>
      <c r="J3" s="139"/>
      <c r="K3" s="139"/>
      <c r="L3" s="140"/>
    </row>
    <row r="4" spans="2:12" x14ac:dyDescent="0.25">
      <c r="B4" s="138"/>
      <c r="C4" s="139"/>
      <c r="D4" s="139"/>
      <c r="E4" s="139"/>
      <c r="F4" s="139"/>
      <c r="G4" s="139"/>
      <c r="H4" s="139"/>
      <c r="I4" s="139"/>
      <c r="J4" s="139"/>
      <c r="K4" s="139"/>
      <c r="L4" s="140"/>
    </row>
    <row r="5" spans="2:12" x14ac:dyDescent="0.25">
      <c r="B5" s="138"/>
      <c r="C5" s="139"/>
      <c r="D5" s="139"/>
      <c r="E5" s="139"/>
      <c r="F5" s="139"/>
      <c r="G5" s="139"/>
      <c r="H5" s="139"/>
      <c r="I5" s="139"/>
      <c r="J5" s="139"/>
      <c r="K5" s="139"/>
      <c r="L5" s="140"/>
    </row>
    <row r="6" spans="2:12" x14ac:dyDescent="0.25">
      <c r="B6" s="138"/>
      <c r="C6" s="139"/>
      <c r="D6" s="139"/>
      <c r="E6" s="139"/>
      <c r="F6" s="139"/>
      <c r="G6" s="139"/>
      <c r="H6" s="139"/>
      <c r="I6" s="139"/>
      <c r="J6" s="139"/>
      <c r="K6" s="139"/>
      <c r="L6" s="140"/>
    </row>
    <row r="7" spans="2:12" x14ac:dyDescent="0.25">
      <c r="B7" s="138"/>
      <c r="C7" s="139"/>
      <c r="D7" s="139"/>
      <c r="E7" s="139"/>
      <c r="F7" s="139"/>
      <c r="G7" s="139"/>
      <c r="H7" s="139"/>
      <c r="I7" s="139"/>
      <c r="J7" s="139"/>
      <c r="K7" s="139"/>
      <c r="L7" s="140"/>
    </row>
    <row r="8" spans="2:12" x14ac:dyDescent="0.25">
      <c r="B8" s="138"/>
      <c r="C8" s="139"/>
      <c r="D8" s="139"/>
      <c r="E8" s="139"/>
      <c r="F8" s="139"/>
      <c r="G8" s="139"/>
      <c r="H8" s="139"/>
      <c r="I8" s="139"/>
      <c r="J8" s="139"/>
      <c r="K8" s="139"/>
      <c r="L8" s="140"/>
    </row>
    <row r="9" spans="2:12" x14ac:dyDescent="0.25">
      <c r="B9" s="138"/>
      <c r="C9" s="139"/>
      <c r="D9" s="139"/>
      <c r="E9" s="139"/>
      <c r="F9" s="139"/>
      <c r="G9" s="139"/>
      <c r="H9" s="139"/>
      <c r="I9" s="139"/>
      <c r="J9" s="139"/>
      <c r="K9" s="139"/>
      <c r="L9" s="140"/>
    </row>
    <row r="10" spans="2:12" x14ac:dyDescent="0.25">
      <c r="B10" s="138"/>
      <c r="C10" s="139"/>
      <c r="D10" s="139"/>
      <c r="E10" s="139"/>
      <c r="F10" s="139"/>
      <c r="G10" s="139"/>
      <c r="H10" s="139"/>
      <c r="I10" s="139"/>
      <c r="J10" s="139"/>
      <c r="K10" s="139"/>
      <c r="L10" s="140"/>
    </row>
    <row r="11" spans="2:12" x14ac:dyDescent="0.25">
      <c r="B11" s="138"/>
      <c r="C11" s="139"/>
      <c r="D11" s="139"/>
      <c r="E11" s="139"/>
      <c r="F11" s="139"/>
      <c r="G11" s="139"/>
      <c r="H11" s="139"/>
      <c r="I11" s="139"/>
      <c r="J11" s="139"/>
      <c r="K11" s="139"/>
      <c r="L11" s="140"/>
    </row>
    <row r="12" spans="2:12" x14ac:dyDescent="0.25">
      <c r="B12" s="138"/>
      <c r="C12" s="139"/>
      <c r="D12" s="139"/>
      <c r="E12" s="139"/>
      <c r="F12" s="139"/>
      <c r="G12" s="139"/>
      <c r="H12" s="139"/>
      <c r="I12" s="139"/>
      <c r="J12" s="139"/>
      <c r="K12" s="139"/>
      <c r="L12" s="140"/>
    </row>
    <row r="13" spans="2:12" x14ac:dyDescent="0.25">
      <c r="B13" s="138"/>
      <c r="C13" s="139"/>
      <c r="D13" s="139"/>
      <c r="E13" s="139"/>
      <c r="F13" s="139"/>
      <c r="G13" s="139"/>
      <c r="H13" s="139"/>
      <c r="I13" s="139"/>
      <c r="J13" s="139"/>
      <c r="K13" s="139"/>
      <c r="L13" s="140"/>
    </row>
    <row r="14" spans="2:12" x14ac:dyDescent="0.25">
      <c r="B14" s="138"/>
      <c r="C14" s="139"/>
      <c r="D14" s="139"/>
      <c r="E14" s="139"/>
      <c r="F14" s="139"/>
      <c r="G14" s="139"/>
      <c r="H14" s="139"/>
      <c r="I14" s="139"/>
      <c r="J14" s="139"/>
      <c r="K14" s="139"/>
      <c r="L14" s="140"/>
    </row>
    <row r="15" spans="2:12" x14ac:dyDescent="0.25">
      <c r="B15" s="138"/>
      <c r="C15" s="139"/>
      <c r="D15" s="139"/>
      <c r="E15" s="139"/>
      <c r="F15" s="139"/>
      <c r="G15" s="139"/>
      <c r="H15" s="139"/>
      <c r="I15" s="139"/>
      <c r="J15" s="139"/>
      <c r="K15" s="139"/>
      <c r="L15" s="140"/>
    </row>
    <row r="16" spans="2:12" x14ac:dyDescent="0.25">
      <c r="B16" s="138"/>
      <c r="C16" s="139"/>
      <c r="D16" s="139"/>
      <c r="E16" s="139"/>
      <c r="F16" s="139"/>
      <c r="G16" s="139"/>
      <c r="H16" s="139"/>
      <c r="I16" s="139"/>
      <c r="J16" s="139"/>
      <c r="K16" s="139"/>
      <c r="L16" s="140"/>
    </row>
    <row r="17" spans="2:12" x14ac:dyDescent="0.25">
      <c r="B17" s="138"/>
      <c r="C17" s="139"/>
      <c r="D17" s="139"/>
      <c r="E17" s="139"/>
      <c r="F17" s="139"/>
      <c r="G17" s="139"/>
      <c r="H17" s="139"/>
      <c r="I17" s="139"/>
      <c r="J17" s="139"/>
      <c r="K17" s="139"/>
      <c r="L17" s="140"/>
    </row>
    <row r="18" spans="2:12" x14ac:dyDescent="0.25">
      <c r="B18" s="138"/>
      <c r="C18" s="139"/>
      <c r="D18" s="139"/>
      <c r="E18" s="139"/>
      <c r="F18" s="139"/>
      <c r="G18" s="139"/>
      <c r="H18" s="139"/>
      <c r="I18" s="139"/>
      <c r="J18" s="139"/>
      <c r="K18" s="139"/>
      <c r="L18" s="140"/>
    </row>
    <row r="19" spans="2:12" x14ac:dyDescent="0.25">
      <c r="B19" s="138"/>
      <c r="C19" s="139"/>
      <c r="D19" s="139"/>
      <c r="E19" s="139"/>
      <c r="F19" s="139"/>
      <c r="G19" s="139"/>
      <c r="H19" s="139"/>
      <c r="I19" s="139"/>
      <c r="J19" s="139"/>
      <c r="K19" s="139"/>
      <c r="L19" s="140"/>
    </row>
    <row r="20" spans="2:12" x14ac:dyDescent="0.25">
      <c r="B20" s="138"/>
      <c r="C20" s="139"/>
      <c r="D20" s="139"/>
      <c r="E20" s="139"/>
      <c r="F20" s="139"/>
      <c r="G20" s="139"/>
      <c r="H20" s="139"/>
      <c r="I20" s="139"/>
      <c r="J20" s="139"/>
      <c r="K20" s="139"/>
      <c r="L20" s="140"/>
    </row>
    <row r="21" spans="2:12" x14ac:dyDescent="0.25">
      <c r="B21" s="138"/>
      <c r="C21" s="139"/>
      <c r="D21" s="139"/>
      <c r="E21" s="139"/>
      <c r="F21" s="139"/>
      <c r="G21" s="139"/>
      <c r="H21" s="139"/>
      <c r="I21" s="139"/>
      <c r="J21" s="139"/>
      <c r="K21" s="139"/>
      <c r="L21" s="140"/>
    </row>
    <row r="22" spans="2:12" x14ac:dyDescent="0.25">
      <c r="B22" s="138"/>
      <c r="C22" s="139"/>
      <c r="D22" s="139"/>
      <c r="E22" s="139"/>
      <c r="F22" s="139"/>
      <c r="G22" s="139"/>
      <c r="H22" s="139"/>
      <c r="I22" s="139"/>
      <c r="J22" s="139"/>
      <c r="K22" s="139"/>
      <c r="L22" s="140"/>
    </row>
    <row r="23" spans="2:12" ht="15.75" thickBot="1" x14ac:dyDescent="0.3">
      <c r="B23" s="141"/>
      <c r="C23" s="142"/>
      <c r="D23" s="142"/>
      <c r="E23" s="142"/>
      <c r="F23" s="142"/>
      <c r="G23" s="142"/>
      <c r="H23" s="142"/>
      <c r="I23" s="142"/>
      <c r="J23" s="142"/>
      <c r="K23" s="142"/>
      <c r="L23" s="143"/>
    </row>
  </sheetData>
  <mergeCells count="1">
    <mergeCell ref="B2:L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C19" sqref="C19"/>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46" t="s">
        <v>132</v>
      </c>
      <c r="C3" s="146"/>
      <c r="D3" s="146"/>
      <c r="E3" s="146"/>
      <c r="F3" s="146"/>
      <c r="G3" s="146"/>
      <c r="H3" s="146"/>
      <c r="I3" s="146"/>
      <c r="J3" s="146"/>
      <c r="K3" s="146"/>
    </row>
    <row r="4" spans="2:11" s="3" customFormat="1" ht="31.5" customHeight="1" x14ac:dyDescent="0.3">
      <c r="B4" s="147" t="s">
        <v>63</v>
      </c>
      <c r="C4" s="147"/>
      <c r="D4" s="147"/>
      <c r="E4" s="147"/>
      <c r="F4" s="147"/>
      <c r="G4" s="147"/>
      <c r="H4" s="147"/>
      <c r="I4" s="147"/>
      <c r="J4" s="147"/>
      <c r="K4" s="147"/>
    </row>
    <row r="6" spans="2:11" ht="16.5" thickBot="1" x14ac:dyDescent="0.35">
      <c r="B6" s="24" t="s">
        <v>64</v>
      </c>
      <c r="C6" s="12">
        <v>42579</v>
      </c>
      <c r="D6" s="12">
        <v>42607</v>
      </c>
      <c r="E6" s="12">
        <v>42642</v>
      </c>
      <c r="F6" s="12">
        <v>42670</v>
      </c>
      <c r="G6" s="12">
        <v>42698</v>
      </c>
      <c r="H6" s="12">
        <v>42733</v>
      </c>
    </row>
    <row r="7" spans="2:11" ht="16.5" thickTop="1" x14ac:dyDescent="0.3">
      <c r="B7" s="25" t="s">
        <v>39</v>
      </c>
      <c r="C7" s="77">
        <v>0.15152457996266336</v>
      </c>
      <c r="D7" s="77">
        <v>0.15405735204392923</v>
      </c>
      <c r="E7" s="77">
        <v>0.15482194711905853</v>
      </c>
      <c r="F7" s="77">
        <v>0.15204678362573099</v>
      </c>
      <c r="G7" s="77">
        <v>0.15641227380015735</v>
      </c>
      <c r="H7" s="77">
        <v>0.16349128806383326</v>
      </c>
    </row>
    <row r="8" spans="2:11" ht="15.75" x14ac:dyDescent="0.3">
      <c r="B8" s="40" t="s">
        <v>40</v>
      </c>
      <c r="C8" s="78">
        <v>0.52582451773490979</v>
      </c>
      <c r="D8" s="78">
        <v>0.52532031726662598</v>
      </c>
      <c r="E8" s="78">
        <v>0.53446431300626629</v>
      </c>
      <c r="F8" s="78">
        <v>0.53385657125269315</v>
      </c>
      <c r="G8" s="78">
        <v>0.53768686073957517</v>
      </c>
      <c r="H8" s="78">
        <v>0.52971828692395373</v>
      </c>
    </row>
    <row r="9" spans="2:11" ht="15.75" x14ac:dyDescent="0.3">
      <c r="B9" s="40" t="s">
        <v>41</v>
      </c>
      <c r="C9" s="78">
        <v>0.23179838207840697</v>
      </c>
      <c r="D9" s="78">
        <v>0.22635753508236731</v>
      </c>
      <c r="E9" s="78">
        <v>0.22206938713128535</v>
      </c>
      <c r="F9" s="78">
        <v>0.22976300400123115</v>
      </c>
      <c r="G9" s="78">
        <v>0.22171518489378442</v>
      </c>
      <c r="H9" s="78">
        <v>0.22879009933235631</v>
      </c>
    </row>
    <row r="10" spans="2:11" ht="15.75" x14ac:dyDescent="0.3">
      <c r="B10" s="40" t="s">
        <v>42</v>
      </c>
      <c r="C10" s="78">
        <v>5.8805227131300562E-2</v>
      </c>
      <c r="D10" s="78">
        <v>6.4063453325198291E-2</v>
      </c>
      <c r="E10" s="78">
        <v>6.0064190738193489E-2</v>
      </c>
      <c r="F10" s="78">
        <v>5.4170514004309021E-2</v>
      </c>
      <c r="G10" s="78">
        <v>5.8064516129032261E-2</v>
      </c>
      <c r="H10" s="78">
        <v>5.0806057645334635E-2</v>
      </c>
    </row>
    <row r="11" spans="2:11" ht="15.75" x14ac:dyDescent="0.3">
      <c r="B11" s="27" t="s">
        <v>66</v>
      </c>
      <c r="C11" s="81">
        <v>1.5556938394523958E-3</v>
      </c>
      <c r="D11" s="81">
        <v>7.6266015863331305E-4</v>
      </c>
      <c r="E11" s="81">
        <v>1.6811860003056701E-3</v>
      </c>
      <c r="F11" s="81">
        <v>1.6928285626346569E-3</v>
      </c>
      <c r="G11" s="81">
        <v>1.2588512981904013E-3</v>
      </c>
      <c r="H11" s="81">
        <v>2.2797589969060414E-3</v>
      </c>
    </row>
    <row r="12" spans="2:11" ht="16.5" thickBot="1" x14ac:dyDescent="0.35">
      <c r="B12" s="27" t="s">
        <v>65</v>
      </c>
      <c r="C12" s="78">
        <v>3.0491599253266957E-2</v>
      </c>
      <c r="D12" s="78">
        <v>2.9438682123245883E-2</v>
      </c>
      <c r="E12" s="78">
        <v>2.6898976004890721E-2</v>
      </c>
      <c r="F12" s="78">
        <v>2.8470298553401045E-2</v>
      </c>
      <c r="G12" s="78">
        <v>2.4862313139260427E-2</v>
      </c>
      <c r="H12" s="78">
        <v>2.4914509037616023E-2</v>
      </c>
    </row>
    <row r="13" spans="2:11" ht="15.75" x14ac:dyDescent="0.3">
      <c r="B13" s="16" t="s">
        <v>9</v>
      </c>
      <c r="C13" s="80">
        <v>1</v>
      </c>
      <c r="D13" s="80">
        <v>1</v>
      </c>
      <c r="E13" s="80">
        <v>1</v>
      </c>
      <c r="F13" s="80">
        <v>1</v>
      </c>
      <c r="G13" s="80">
        <v>1</v>
      </c>
      <c r="H13" s="80">
        <v>1</v>
      </c>
    </row>
    <row r="14" spans="2:11" ht="80.25" customHeight="1" x14ac:dyDescent="0.25">
      <c r="B14" s="144" t="s">
        <v>109</v>
      </c>
      <c r="C14" s="145"/>
      <c r="D14" s="145"/>
      <c r="E14" s="145"/>
      <c r="F14" s="145"/>
      <c r="G14" s="145"/>
      <c r="H14" s="145"/>
      <c r="I14" s="145"/>
      <c r="J14" s="145"/>
      <c r="K14" s="145"/>
    </row>
  </sheetData>
  <mergeCells count="3">
    <mergeCell ref="B3:K3"/>
    <mergeCell ref="B4:K4"/>
    <mergeCell ref="B14:K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1"/>
  <sheetViews>
    <sheetView showGridLines="0" zoomScale="106" zoomScaleNormal="106" workbookViewId="0">
      <selection activeCell="J24" sqref="J24"/>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46" t="s">
        <v>154</v>
      </c>
      <c r="C3" s="146"/>
      <c r="D3" s="146"/>
      <c r="E3" s="146"/>
      <c r="F3" s="146"/>
      <c r="G3" s="146"/>
      <c r="H3" s="146"/>
      <c r="I3" s="146"/>
      <c r="J3" s="146"/>
      <c r="K3" s="146"/>
    </row>
    <row r="4" spans="2:11" ht="48.75" customHeight="1" x14ac:dyDescent="0.3">
      <c r="B4" s="147" t="s">
        <v>68</v>
      </c>
      <c r="C4" s="147"/>
      <c r="D4" s="147"/>
      <c r="E4" s="147"/>
      <c r="F4" s="147"/>
      <c r="G4" s="147"/>
      <c r="H4" s="147"/>
      <c r="I4" s="147"/>
      <c r="J4" s="147"/>
      <c r="K4" s="3"/>
    </row>
    <row r="5" spans="2:11" ht="15.75" x14ac:dyDescent="0.3">
      <c r="B5" s="3"/>
      <c r="C5" s="3"/>
      <c r="D5" s="3"/>
      <c r="E5" s="3"/>
      <c r="F5" s="3"/>
      <c r="G5" s="3"/>
      <c r="H5" s="3"/>
      <c r="I5" s="3"/>
      <c r="J5" s="3"/>
      <c r="K5" s="3"/>
    </row>
    <row r="6" spans="2:11" ht="43.5" customHeight="1" x14ac:dyDescent="0.3">
      <c r="B6" s="151" t="s">
        <v>45</v>
      </c>
      <c r="C6" s="153" t="s">
        <v>140</v>
      </c>
      <c r="D6" s="153"/>
      <c r="E6" s="153"/>
      <c r="F6" s="153"/>
      <c r="G6" s="153"/>
      <c r="H6" s="153"/>
      <c r="I6" s="3"/>
      <c r="J6" s="3"/>
      <c r="K6" s="3"/>
    </row>
    <row r="7" spans="2:11" ht="17.25" thickBot="1" x14ac:dyDescent="0.35">
      <c r="B7" s="152"/>
      <c r="C7" s="22" t="s">
        <v>4</v>
      </c>
      <c r="D7" s="23" t="s">
        <v>0</v>
      </c>
      <c r="E7" s="23" t="s">
        <v>1</v>
      </c>
      <c r="F7" s="23" t="s">
        <v>2</v>
      </c>
      <c r="G7" s="31" t="s">
        <v>11</v>
      </c>
      <c r="H7" s="35" t="s">
        <v>9</v>
      </c>
      <c r="I7" s="3"/>
      <c r="J7" s="3"/>
      <c r="K7" s="3"/>
    </row>
    <row r="8" spans="2:11" ht="17.25" thickTop="1" thickBot="1" x14ac:dyDescent="0.35">
      <c r="B8" s="93" t="s">
        <v>48</v>
      </c>
      <c r="C8" s="94">
        <v>109</v>
      </c>
      <c r="D8" s="94">
        <v>76</v>
      </c>
      <c r="E8" s="94">
        <v>230</v>
      </c>
      <c r="F8" s="94">
        <v>105</v>
      </c>
      <c r="G8" s="95">
        <v>7</v>
      </c>
      <c r="H8" s="96">
        <f>SUM(C8:G8)</f>
        <v>527</v>
      </c>
      <c r="I8" s="3"/>
      <c r="J8" s="3"/>
      <c r="K8" s="3"/>
    </row>
    <row r="9" spans="2:11" ht="16.5" x14ac:dyDescent="0.3">
      <c r="B9" s="101">
        <v>105.17</v>
      </c>
      <c r="C9" s="106">
        <v>6</v>
      </c>
      <c r="D9" s="107">
        <v>4</v>
      </c>
      <c r="E9" s="107">
        <v>1</v>
      </c>
      <c r="F9" s="107">
        <v>8</v>
      </c>
      <c r="G9" s="108">
        <v>0</v>
      </c>
      <c r="H9" s="109">
        <f>SUM(C9:G9)</f>
        <v>19</v>
      </c>
      <c r="I9" s="3"/>
      <c r="J9" s="3"/>
      <c r="K9" s="3"/>
    </row>
    <row r="10" spans="2:11" ht="16.5" x14ac:dyDescent="0.3">
      <c r="B10" s="103" t="s">
        <v>46</v>
      </c>
      <c r="C10" s="110">
        <v>0</v>
      </c>
      <c r="D10" s="111">
        <v>0</v>
      </c>
      <c r="E10" s="111">
        <v>0</v>
      </c>
      <c r="F10" s="111">
        <v>0</v>
      </c>
      <c r="G10" s="112">
        <v>0</v>
      </c>
      <c r="H10" s="113">
        <f t="shared" ref="H10:H24" si="0">SUM(C10:G10)</f>
        <v>0</v>
      </c>
      <c r="I10" s="3"/>
      <c r="J10" s="3"/>
      <c r="K10" s="3"/>
    </row>
    <row r="11" spans="2:11" ht="16.5" x14ac:dyDescent="0.3">
      <c r="B11" s="103" t="s">
        <v>47</v>
      </c>
      <c r="C11" s="110">
        <v>2</v>
      </c>
      <c r="D11" s="111">
        <v>0</v>
      </c>
      <c r="E11" s="111">
        <v>0</v>
      </c>
      <c r="F11" s="111">
        <v>1</v>
      </c>
      <c r="G11" s="112">
        <v>0</v>
      </c>
      <c r="H11" s="113">
        <f t="shared" si="0"/>
        <v>3</v>
      </c>
      <c r="I11" s="3"/>
      <c r="J11" s="3"/>
      <c r="K11" s="3"/>
    </row>
    <row r="12" spans="2:11" ht="16.5" x14ac:dyDescent="0.3">
      <c r="B12" s="103">
        <v>125.25</v>
      </c>
      <c r="C12" s="110">
        <v>47</v>
      </c>
      <c r="D12" s="111">
        <v>33</v>
      </c>
      <c r="E12" s="111">
        <v>24</v>
      </c>
      <c r="F12" s="111">
        <v>40</v>
      </c>
      <c r="G12" s="112">
        <v>3</v>
      </c>
      <c r="H12" s="113">
        <f t="shared" si="0"/>
        <v>147</v>
      </c>
      <c r="I12" s="3"/>
      <c r="J12" s="122"/>
      <c r="K12" s="3"/>
    </row>
    <row r="13" spans="2:11" ht="16.5" x14ac:dyDescent="0.3">
      <c r="B13" s="103">
        <v>125.26</v>
      </c>
      <c r="C13" s="110">
        <v>0</v>
      </c>
      <c r="D13" s="111">
        <v>0</v>
      </c>
      <c r="E13" s="111">
        <v>0</v>
      </c>
      <c r="F13" s="111">
        <v>0</v>
      </c>
      <c r="G13" s="112">
        <v>0</v>
      </c>
      <c r="H13" s="113">
        <f t="shared" si="0"/>
        <v>0</v>
      </c>
      <c r="I13" s="3"/>
      <c r="J13" s="3"/>
      <c r="K13" s="3"/>
    </row>
    <row r="14" spans="2:11" ht="16.5" x14ac:dyDescent="0.3">
      <c r="B14" s="103">
        <v>125.27</v>
      </c>
      <c r="C14" s="110">
        <v>1</v>
      </c>
      <c r="D14" s="111">
        <v>1</v>
      </c>
      <c r="E14" s="111">
        <v>2</v>
      </c>
      <c r="F14" s="111">
        <v>0</v>
      </c>
      <c r="G14" s="112">
        <v>0</v>
      </c>
      <c r="H14" s="113">
        <f t="shared" si="0"/>
        <v>4</v>
      </c>
      <c r="I14" s="3"/>
      <c r="J14" s="3"/>
      <c r="K14" s="3"/>
    </row>
    <row r="15" spans="2:11" ht="16.5" x14ac:dyDescent="0.3">
      <c r="B15" s="103">
        <v>130.94999999999999</v>
      </c>
      <c r="C15" s="110">
        <v>1</v>
      </c>
      <c r="D15" s="111">
        <v>1</v>
      </c>
      <c r="E15" s="111">
        <v>2</v>
      </c>
      <c r="F15" s="111">
        <v>1</v>
      </c>
      <c r="G15" s="112">
        <v>0</v>
      </c>
      <c r="H15" s="113">
        <f t="shared" si="0"/>
        <v>5</v>
      </c>
      <c r="I15" s="3"/>
      <c r="J15" s="3"/>
      <c r="K15" s="3"/>
    </row>
    <row r="16" spans="2:11" ht="16.5" x14ac:dyDescent="0.3">
      <c r="B16" s="103">
        <v>130.96</v>
      </c>
      <c r="C16" s="110">
        <v>1</v>
      </c>
      <c r="D16" s="111">
        <v>0</v>
      </c>
      <c r="E16" s="111">
        <v>7</v>
      </c>
      <c r="F16" s="111">
        <v>2</v>
      </c>
      <c r="G16" s="112">
        <v>0</v>
      </c>
      <c r="H16" s="113">
        <f t="shared" si="0"/>
        <v>10</v>
      </c>
      <c r="I16" s="3"/>
      <c r="J16" s="3"/>
      <c r="K16" s="3"/>
    </row>
    <row r="17" spans="2:11" ht="16.5" x14ac:dyDescent="0.3">
      <c r="B17" s="103">
        <v>135.25</v>
      </c>
      <c r="C17" s="110">
        <v>1</v>
      </c>
      <c r="D17" s="111">
        <v>3</v>
      </c>
      <c r="E17" s="111">
        <v>1</v>
      </c>
      <c r="F17" s="111">
        <v>3</v>
      </c>
      <c r="G17" s="112">
        <v>0</v>
      </c>
      <c r="H17" s="113">
        <f t="shared" si="0"/>
        <v>8</v>
      </c>
      <c r="I17" s="3"/>
      <c r="J17" s="3"/>
      <c r="K17" s="3"/>
    </row>
    <row r="18" spans="2:11" ht="16.5" x14ac:dyDescent="0.3">
      <c r="B18" s="103">
        <v>150.19999999999999</v>
      </c>
      <c r="C18" s="110">
        <v>1</v>
      </c>
      <c r="D18" s="111">
        <v>0</v>
      </c>
      <c r="E18" s="111">
        <v>0</v>
      </c>
      <c r="F18" s="111">
        <v>0</v>
      </c>
      <c r="G18" s="112">
        <v>0</v>
      </c>
      <c r="H18" s="113">
        <f t="shared" si="0"/>
        <v>1</v>
      </c>
      <c r="I18" s="3"/>
      <c r="J18" s="3"/>
      <c r="K18" s="3"/>
    </row>
    <row r="19" spans="2:11" ht="16.5" x14ac:dyDescent="0.3">
      <c r="B19" s="103">
        <v>220.18</v>
      </c>
      <c r="C19" s="110">
        <v>23</v>
      </c>
      <c r="D19" s="111">
        <v>20</v>
      </c>
      <c r="E19" s="111">
        <v>15</v>
      </c>
      <c r="F19" s="111">
        <v>16</v>
      </c>
      <c r="G19" s="112">
        <v>2</v>
      </c>
      <c r="H19" s="113">
        <f t="shared" si="0"/>
        <v>76</v>
      </c>
      <c r="I19" s="3"/>
      <c r="J19" s="3"/>
      <c r="K19" s="3"/>
    </row>
    <row r="20" spans="2:11" ht="15.75" x14ac:dyDescent="0.3">
      <c r="B20" s="114">
        <v>220.21</v>
      </c>
      <c r="C20" s="115">
        <v>18</v>
      </c>
      <c r="D20" s="115">
        <v>6</v>
      </c>
      <c r="E20" s="115">
        <v>119</v>
      </c>
      <c r="F20" s="115">
        <v>21</v>
      </c>
      <c r="G20" s="116">
        <v>0</v>
      </c>
      <c r="H20" s="117">
        <f t="shared" si="0"/>
        <v>164</v>
      </c>
      <c r="I20" s="3"/>
      <c r="J20" s="3"/>
      <c r="K20" s="3"/>
    </row>
    <row r="21" spans="2:11" ht="15.75" x14ac:dyDescent="0.3">
      <c r="B21" s="114" t="s">
        <v>53</v>
      </c>
      <c r="C21" s="115">
        <v>0</v>
      </c>
      <c r="D21" s="115">
        <v>0</v>
      </c>
      <c r="E21" s="115">
        <v>5</v>
      </c>
      <c r="F21" s="115">
        <v>0</v>
      </c>
      <c r="G21" s="116">
        <v>0</v>
      </c>
      <c r="H21" s="117">
        <f t="shared" si="0"/>
        <v>5</v>
      </c>
      <c r="I21" s="3"/>
      <c r="J21" s="3"/>
      <c r="K21" s="3"/>
    </row>
    <row r="22" spans="2:11" ht="15.75" x14ac:dyDescent="0.3">
      <c r="B22" s="114">
        <v>220.41</v>
      </c>
      <c r="C22" s="115">
        <v>1</v>
      </c>
      <c r="D22" s="115">
        <v>7</v>
      </c>
      <c r="E22" s="115">
        <v>28</v>
      </c>
      <c r="F22" s="115">
        <v>10</v>
      </c>
      <c r="G22" s="116">
        <v>0</v>
      </c>
      <c r="H22" s="117">
        <f t="shared" si="0"/>
        <v>46</v>
      </c>
      <c r="I22" s="3"/>
      <c r="J22" s="3"/>
      <c r="K22" s="3"/>
    </row>
    <row r="23" spans="2:11" ht="15.75" x14ac:dyDescent="0.3">
      <c r="B23" s="114">
        <v>220.43</v>
      </c>
      <c r="C23" s="115">
        <v>2</v>
      </c>
      <c r="D23" s="115">
        <v>1</v>
      </c>
      <c r="E23" s="115">
        <v>26</v>
      </c>
      <c r="F23" s="115">
        <v>2</v>
      </c>
      <c r="G23" s="116">
        <v>0</v>
      </c>
      <c r="H23" s="117">
        <f t="shared" si="0"/>
        <v>31</v>
      </c>
      <c r="I23" s="3"/>
      <c r="J23" s="3"/>
      <c r="K23" s="3"/>
    </row>
    <row r="24" spans="2:11" ht="16.5" thickBot="1" x14ac:dyDescent="0.35">
      <c r="B24" s="118">
        <v>220.77</v>
      </c>
      <c r="C24" s="119">
        <v>5</v>
      </c>
      <c r="D24" s="119">
        <v>0</v>
      </c>
      <c r="E24" s="119">
        <v>0</v>
      </c>
      <c r="F24" s="119">
        <v>1</v>
      </c>
      <c r="G24" s="120">
        <v>2</v>
      </c>
      <c r="H24" s="121">
        <f t="shared" si="0"/>
        <v>8</v>
      </c>
      <c r="I24" s="3"/>
      <c r="J24" s="3"/>
      <c r="K24" s="3"/>
    </row>
    <row r="25" spans="2:11" ht="15.75" x14ac:dyDescent="0.3">
      <c r="B25" s="46" t="s">
        <v>49</v>
      </c>
      <c r="C25" s="82">
        <v>971</v>
      </c>
      <c r="D25" s="82">
        <v>1328</v>
      </c>
      <c r="E25" s="82">
        <v>1049</v>
      </c>
      <c r="F25" s="82">
        <v>881</v>
      </c>
      <c r="G25" s="83">
        <v>201</v>
      </c>
      <c r="H25" s="97">
        <f>SUM(C25:G25)</f>
        <v>4430</v>
      </c>
      <c r="I25" s="3"/>
      <c r="J25" s="3"/>
      <c r="K25" s="3"/>
    </row>
    <row r="26" spans="2:11" ht="15.75" x14ac:dyDescent="0.3">
      <c r="B26" s="27" t="s">
        <v>50</v>
      </c>
      <c r="C26" s="84">
        <v>1388</v>
      </c>
      <c r="D26" s="84">
        <v>1875</v>
      </c>
      <c r="E26" s="84">
        <v>2711</v>
      </c>
      <c r="F26" s="84">
        <v>1457</v>
      </c>
      <c r="G26" s="85">
        <v>367</v>
      </c>
      <c r="H26" s="97">
        <f t="shared" ref="H26" si="1">SUM(C26:G26)</f>
        <v>7798</v>
      </c>
      <c r="I26" s="3"/>
      <c r="J26" s="3"/>
      <c r="K26" s="3"/>
    </row>
    <row r="27" spans="2:11" ht="15.75" x14ac:dyDescent="0.3">
      <c r="B27" s="27" t="s">
        <v>42</v>
      </c>
      <c r="C27" s="41">
        <v>1317</v>
      </c>
      <c r="D27" s="41">
        <v>1960</v>
      </c>
      <c r="E27" s="41">
        <v>2069</v>
      </c>
      <c r="F27" s="41">
        <v>1498</v>
      </c>
      <c r="G27" s="42">
        <v>412</v>
      </c>
      <c r="H27" s="97">
        <v>7256</v>
      </c>
      <c r="I27" s="3"/>
      <c r="J27" s="3"/>
      <c r="K27" s="3"/>
    </row>
    <row r="28" spans="2:11" ht="15.75" x14ac:dyDescent="0.3">
      <c r="B28" s="27" t="s">
        <v>67</v>
      </c>
      <c r="C28" s="28">
        <v>71</v>
      </c>
      <c r="D28" s="28">
        <v>94</v>
      </c>
      <c r="E28" s="28">
        <v>51</v>
      </c>
      <c r="F28" s="28">
        <v>109</v>
      </c>
      <c r="G28" s="33">
        <v>9</v>
      </c>
      <c r="H28" s="97">
        <v>334</v>
      </c>
      <c r="I28" s="3"/>
      <c r="J28" s="3"/>
      <c r="K28" s="3"/>
    </row>
    <row r="29" spans="2:11" ht="16.5" thickBot="1" x14ac:dyDescent="0.35">
      <c r="B29" s="44" t="s">
        <v>43</v>
      </c>
      <c r="C29" s="28">
        <v>117</v>
      </c>
      <c r="D29" s="28">
        <v>146</v>
      </c>
      <c r="E29" s="28">
        <v>275</v>
      </c>
      <c r="F29" s="28">
        <v>162</v>
      </c>
      <c r="G29" s="33">
        <v>11</v>
      </c>
      <c r="H29" s="97">
        <v>711</v>
      </c>
      <c r="I29" s="3"/>
      <c r="J29" s="3"/>
      <c r="K29" s="3"/>
    </row>
    <row r="30" spans="2:11" ht="15.75" x14ac:dyDescent="0.3">
      <c r="B30" s="16" t="s">
        <v>9</v>
      </c>
      <c r="C30" s="86">
        <v>3973</v>
      </c>
      <c r="D30" s="86">
        <v>5479</v>
      </c>
      <c r="E30" s="86">
        <v>6385</v>
      </c>
      <c r="F30" s="86">
        <v>4212</v>
      </c>
      <c r="G30" s="87">
        <v>1007</v>
      </c>
      <c r="H30" s="98">
        <v>21056</v>
      </c>
      <c r="I30" s="3"/>
      <c r="J30" s="3"/>
      <c r="K30" s="3"/>
    </row>
    <row r="31" spans="2:11" ht="27" customHeight="1" x14ac:dyDescent="0.25">
      <c r="B31" s="144" t="s">
        <v>72</v>
      </c>
      <c r="C31" s="144"/>
      <c r="D31" s="144"/>
      <c r="E31" s="144"/>
      <c r="F31" s="144"/>
      <c r="G31" s="144"/>
      <c r="H31" s="144"/>
      <c r="I31" s="144"/>
      <c r="J31" s="144"/>
      <c r="K31" s="144"/>
    </row>
  </sheetData>
  <mergeCells count="5">
    <mergeCell ref="B3:K3"/>
    <mergeCell ref="B4:J4"/>
    <mergeCell ref="B6:B7"/>
    <mergeCell ref="C6:H6"/>
    <mergeCell ref="B31:K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1"/>
  <sheetViews>
    <sheetView showGridLines="0" workbookViewId="0">
      <selection activeCell="J20" sqref="J20"/>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5" ht="27" x14ac:dyDescent="0.45">
      <c r="B3" s="146" t="s">
        <v>133</v>
      </c>
      <c r="C3" s="146"/>
      <c r="D3" s="146"/>
      <c r="E3" s="146"/>
      <c r="F3" s="146"/>
      <c r="G3" s="146"/>
      <c r="H3" s="146"/>
      <c r="I3" s="146"/>
      <c r="J3" s="146"/>
      <c r="K3" s="146"/>
    </row>
    <row r="4" spans="2:15" s="3" customFormat="1" ht="48.75" customHeight="1" x14ac:dyDescent="0.3">
      <c r="B4" s="147" t="s">
        <v>69</v>
      </c>
      <c r="C4" s="147"/>
      <c r="D4" s="147"/>
      <c r="E4" s="147"/>
      <c r="F4" s="147"/>
      <c r="G4" s="147"/>
      <c r="H4" s="147"/>
      <c r="I4" s="147"/>
      <c r="J4" s="147"/>
      <c r="K4" s="147"/>
    </row>
    <row r="6" spans="2:15" ht="16.5" thickBot="1" x14ac:dyDescent="0.35">
      <c r="B6" s="24" t="s">
        <v>44</v>
      </c>
      <c r="C6" s="12">
        <v>42579</v>
      </c>
      <c r="D6" s="12">
        <v>42607</v>
      </c>
      <c r="E6" s="12">
        <v>42642</v>
      </c>
      <c r="F6" s="12">
        <v>42670</v>
      </c>
      <c r="G6" s="12">
        <v>42698</v>
      </c>
      <c r="H6" s="12">
        <v>42733</v>
      </c>
    </row>
    <row r="7" spans="2:15" ht="17.25" thickTop="1" thickBot="1" x14ac:dyDescent="0.35">
      <c r="B7" s="99" t="s">
        <v>48</v>
      </c>
      <c r="C7" s="100">
        <v>0.15152457996266336</v>
      </c>
      <c r="D7" s="100">
        <v>0.15405735204392923</v>
      </c>
      <c r="E7" s="100">
        <v>0.15482194711905853</v>
      </c>
      <c r="F7" s="100">
        <v>0.15204678362573099</v>
      </c>
      <c r="G7" s="100">
        <v>0.15641227380015735</v>
      </c>
      <c r="H7" s="100">
        <v>0.16349128806383326</v>
      </c>
    </row>
    <row r="8" spans="2:15" ht="15.75" x14ac:dyDescent="0.3">
      <c r="B8" s="101">
        <v>105.17</v>
      </c>
      <c r="C8" s="102">
        <v>4.667081518357187E-3</v>
      </c>
      <c r="D8" s="102">
        <v>6.7114093959731542E-3</v>
      </c>
      <c r="E8" s="102">
        <v>6.2662387284120437E-3</v>
      </c>
      <c r="F8" s="102">
        <v>6.4635272391505077E-3</v>
      </c>
      <c r="G8" s="102">
        <v>6.7663257277734068E-3</v>
      </c>
      <c r="H8" s="102">
        <v>6.5135971340172611E-3</v>
      </c>
    </row>
    <row r="9" spans="2:15" ht="15.75" x14ac:dyDescent="0.3">
      <c r="B9" s="103" t="s">
        <v>46</v>
      </c>
      <c r="C9" s="102">
        <v>4.6670815183571873E-4</v>
      </c>
      <c r="D9" s="102">
        <v>3.0506406345332519E-4</v>
      </c>
      <c r="E9" s="102">
        <v>3.0567018187375821E-4</v>
      </c>
      <c r="F9" s="102">
        <v>3.0778701138811941E-4</v>
      </c>
      <c r="G9" s="102">
        <v>1.5735641227380016E-4</v>
      </c>
      <c r="H9" s="102">
        <v>1.6283992835043154E-4</v>
      </c>
      <c r="J9" s="123"/>
      <c r="K9" s="123"/>
      <c r="L9" s="123"/>
      <c r="M9" s="123"/>
      <c r="N9" s="123"/>
      <c r="O9" s="123"/>
    </row>
    <row r="10" spans="2:15" ht="15.75" x14ac:dyDescent="0.3">
      <c r="B10" s="103" t="s">
        <v>47</v>
      </c>
      <c r="C10" s="102">
        <v>2.4891101431238332E-3</v>
      </c>
      <c r="D10" s="102">
        <v>3.2031726662599147E-3</v>
      </c>
      <c r="E10" s="102">
        <v>2.751031636863824E-3</v>
      </c>
      <c r="F10" s="102">
        <v>2.7700831024930748E-3</v>
      </c>
      <c r="G10" s="102">
        <v>2.8324154209284028E-3</v>
      </c>
      <c r="H10" s="102">
        <v>2.768278781957336E-3</v>
      </c>
    </row>
    <row r="11" spans="2:15" ht="15.75" x14ac:dyDescent="0.3">
      <c r="B11" s="103" t="s">
        <v>53</v>
      </c>
      <c r="C11" s="102">
        <v>9.3341630367143745E-4</v>
      </c>
      <c r="D11" s="102">
        <v>1.8303843807199512E-3</v>
      </c>
      <c r="E11" s="102">
        <v>1.8340210912425492E-3</v>
      </c>
      <c r="F11" s="102">
        <v>1.5389350569405972E-3</v>
      </c>
      <c r="G11" s="102">
        <v>1.5735641227380016E-3</v>
      </c>
      <c r="H11" s="102">
        <v>1.6283992835043153E-3</v>
      </c>
    </row>
    <row r="12" spans="2:15" ht="15.75" x14ac:dyDescent="0.3">
      <c r="B12" s="103" t="s">
        <v>54</v>
      </c>
      <c r="C12" s="102">
        <v>1.5556938394523958E-4</v>
      </c>
      <c r="D12" s="102">
        <v>1.5253203172666259E-4</v>
      </c>
      <c r="E12" s="102">
        <v>1.528350909368791E-4</v>
      </c>
      <c r="F12" s="102">
        <v>1.538935056940597E-4</v>
      </c>
      <c r="G12" s="102">
        <v>0</v>
      </c>
      <c r="H12" s="102">
        <v>0</v>
      </c>
    </row>
    <row r="13" spans="2:15" ht="15.75" x14ac:dyDescent="0.3">
      <c r="B13" s="103">
        <v>125.25</v>
      </c>
      <c r="C13" s="102">
        <v>7.5762289981331679E-2</v>
      </c>
      <c r="D13" s="102">
        <v>7.5808419768151308E-2</v>
      </c>
      <c r="E13" s="102">
        <v>7.5500534922818274E-2</v>
      </c>
      <c r="F13" s="102">
        <v>7.5253924284395202E-2</v>
      </c>
      <c r="G13" s="102">
        <v>7.7576711250983477E-2</v>
      </c>
      <c r="H13" s="102">
        <v>8.1908483960267051E-2</v>
      </c>
    </row>
    <row r="14" spans="2:15" ht="15.75" x14ac:dyDescent="0.3">
      <c r="B14" s="103">
        <v>125.26</v>
      </c>
      <c r="C14" s="102">
        <v>3.1113876789047915E-4</v>
      </c>
      <c r="D14" s="102">
        <v>3.0506406345332519E-4</v>
      </c>
      <c r="E14" s="102">
        <v>3.0567018187375821E-4</v>
      </c>
      <c r="F14" s="102">
        <v>3.0778701138811941E-4</v>
      </c>
      <c r="G14" s="102">
        <v>3.1471282454760031E-4</v>
      </c>
      <c r="H14" s="102">
        <v>3.2567985670086308E-4</v>
      </c>
    </row>
    <row r="15" spans="2:15" ht="15.75" x14ac:dyDescent="0.3">
      <c r="B15" s="103">
        <v>125.27</v>
      </c>
      <c r="C15" s="102">
        <v>3.5780958307405101E-3</v>
      </c>
      <c r="D15" s="102">
        <v>2.8981086028065893E-3</v>
      </c>
      <c r="E15" s="102">
        <v>3.3623720006113402E-3</v>
      </c>
      <c r="F15" s="102">
        <v>3.3856571252693138E-3</v>
      </c>
      <c r="G15" s="102">
        <v>3.4618410700236035E-3</v>
      </c>
      <c r="H15" s="102">
        <v>4.0709982087607883E-3</v>
      </c>
    </row>
    <row r="16" spans="2:15" ht="15.75" x14ac:dyDescent="0.3">
      <c r="B16" s="103">
        <v>130.94999999999999</v>
      </c>
      <c r="C16" s="102">
        <v>2.4891101431238332E-3</v>
      </c>
      <c r="D16" s="102">
        <v>2.287980475899939E-3</v>
      </c>
      <c r="E16" s="102">
        <v>2.2925263640531865E-3</v>
      </c>
      <c r="F16" s="102">
        <v>2.1545090797168358E-3</v>
      </c>
      <c r="G16" s="102">
        <v>2.3603461841070024E-3</v>
      </c>
      <c r="H16" s="102">
        <v>2.6054388536069046E-3</v>
      </c>
    </row>
    <row r="17" spans="2:11" ht="15.75" x14ac:dyDescent="0.3">
      <c r="B17" s="103">
        <v>130.96</v>
      </c>
      <c r="C17" s="102">
        <v>3.7336652146857498E-3</v>
      </c>
      <c r="D17" s="102">
        <v>3.3557046979865771E-3</v>
      </c>
      <c r="E17" s="102">
        <v>3.5152070915482193E-3</v>
      </c>
      <c r="F17" s="102">
        <v>3.5395506309633734E-3</v>
      </c>
      <c r="G17" s="102">
        <v>3.1471282454760031E-3</v>
      </c>
      <c r="H17" s="102">
        <v>3.7453183520599251E-3</v>
      </c>
    </row>
    <row r="18" spans="2:11" ht="15.75" x14ac:dyDescent="0.3">
      <c r="B18" s="103">
        <v>135.25</v>
      </c>
      <c r="C18" s="102">
        <v>4.0448039825762292E-3</v>
      </c>
      <c r="D18" s="102">
        <v>4.2708968883465532E-3</v>
      </c>
      <c r="E18" s="102">
        <v>3.9737123643588572E-3</v>
      </c>
      <c r="F18" s="102">
        <v>3.8473376423514929E-3</v>
      </c>
      <c r="G18" s="102">
        <v>3.9339103068450039E-3</v>
      </c>
      <c r="H18" s="102">
        <v>3.9081582804103565E-3</v>
      </c>
    </row>
    <row r="19" spans="2:11" ht="15.75" x14ac:dyDescent="0.3">
      <c r="B19" s="103">
        <v>150.19999999999999</v>
      </c>
      <c r="C19" s="102">
        <v>7.7784691972619788E-4</v>
      </c>
      <c r="D19" s="102">
        <v>7.6266015863331305E-4</v>
      </c>
      <c r="E19" s="102">
        <v>7.6417545468439557E-4</v>
      </c>
      <c r="F19" s="102">
        <v>7.6946752847029858E-4</v>
      </c>
      <c r="G19" s="102">
        <v>7.8678206136900079E-4</v>
      </c>
      <c r="H19" s="102">
        <v>6.5135971340172616E-4</v>
      </c>
    </row>
    <row r="20" spans="2:11" ht="15.75" x14ac:dyDescent="0.3">
      <c r="B20" s="103">
        <v>220.18</v>
      </c>
      <c r="C20" s="102">
        <v>6.3783447417548227E-3</v>
      </c>
      <c r="D20" s="102">
        <v>6.8639414276998167E-3</v>
      </c>
      <c r="E20" s="102">
        <v>7.6417545468439553E-3</v>
      </c>
      <c r="F20" s="102">
        <v>6.0018467220683287E-3</v>
      </c>
      <c r="G20" s="102">
        <v>5.5074744295830055E-3</v>
      </c>
      <c r="H20" s="102">
        <v>6.3507572056668293E-3</v>
      </c>
      <c r="J20" s="123"/>
    </row>
    <row r="21" spans="2:11" ht="15.75" x14ac:dyDescent="0.3">
      <c r="B21" s="103">
        <v>220.21</v>
      </c>
      <c r="C21" s="102">
        <v>2.3335407591785935E-2</v>
      </c>
      <c r="D21" s="102">
        <v>2.2574740695546065E-2</v>
      </c>
      <c r="E21" s="102">
        <v>2.2313923276784348E-2</v>
      </c>
      <c r="F21" s="102">
        <v>2.2776238842720838E-2</v>
      </c>
      <c r="G21" s="102">
        <v>2.4390243902439025E-2</v>
      </c>
      <c r="H21" s="102">
        <v>2.4588829180915161E-2</v>
      </c>
    </row>
    <row r="22" spans="2:11" ht="15.75" x14ac:dyDescent="0.3">
      <c r="B22" s="103">
        <v>220.41</v>
      </c>
      <c r="C22" s="102">
        <v>4.5115121344119474E-3</v>
      </c>
      <c r="D22" s="102">
        <v>5.1860890787065288E-3</v>
      </c>
      <c r="E22" s="102">
        <v>5.1963930918538896E-3</v>
      </c>
      <c r="F22" s="102">
        <v>4.3090181594336715E-3</v>
      </c>
      <c r="G22" s="102">
        <v>4.4059795436664044E-3</v>
      </c>
      <c r="H22" s="102">
        <v>6.0250773489659666E-3</v>
      </c>
    </row>
    <row r="23" spans="2:11" ht="15.75" x14ac:dyDescent="0.3">
      <c r="B23" s="103">
        <v>220.43</v>
      </c>
      <c r="C23" s="102">
        <v>8.7118855009334171E-3</v>
      </c>
      <c r="D23" s="102">
        <v>8.389261744966443E-3</v>
      </c>
      <c r="E23" s="102">
        <v>8.8644352743389877E-3</v>
      </c>
      <c r="F23" s="102">
        <v>8.771929824561403E-3</v>
      </c>
      <c r="G23" s="102">
        <v>8.9693154996066098E-3</v>
      </c>
      <c r="H23" s="102">
        <v>8.3048363458720076E-3</v>
      </c>
    </row>
    <row r="24" spans="2:11" ht="16.5" thickBot="1" x14ac:dyDescent="0.35">
      <c r="B24" s="104">
        <v>220.77</v>
      </c>
      <c r="C24" s="105">
        <v>9.1785936527691344E-3</v>
      </c>
      <c r="D24" s="105">
        <v>9.1519219035997561E-3</v>
      </c>
      <c r="E24" s="105">
        <v>9.7814458199602626E-3</v>
      </c>
      <c r="F24" s="105">
        <v>9.6952908587257611E-3</v>
      </c>
      <c r="G24" s="105">
        <v>1.0228166797797011E-2</v>
      </c>
      <c r="H24" s="105">
        <v>9.9332356293763222E-3</v>
      </c>
    </row>
    <row r="25" spans="2:11" ht="15.75" x14ac:dyDescent="0.3">
      <c r="B25" s="46" t="s">
        <v>49</v>
      </c>
      <c r="C25" s="88">
        <v>0.36449906658369635</v>
      </c>
      <c r="D25" s="88">
        <v>0.36028065893837707</v>
      </c>
      <c r="E25" s="88">
        <v>0.35885679351979216</v>
      </c>
      <c r="F25" s="88">
        <v>0.35580178516466604</v>
      </c>
      <c r="G25" s="88">
        <v>0.35499606608969314</v>
      </c>
      <c r="H25" s="88">
        <v>0.35873636215600063</v>
      </c>
    </row>
    <row r="26" spans="2:11" ht="15.75" x14ac:dyDescent="0.3">
      <c r="B26" s="27" t="s">
        <v>50</v>
      </c>
      <c r="C26" s="89">
        <v>0.39312383322962041</v>
      </c>
      <c r="D26" s="89">
        <v>0.39139719341061624</v>
      </c>
      <c r="E26" s="89">
        <v>0.39767690661775945</v>
      </c>
      <c r="F26" s="89">
        <v>0.40781779008925823</v>
      </c>
      <c r="G26" s="89">
        <v>0.40440597954366642</v>
      </c>
      <c r="H26" s="89">
        <v>0.39977202410030938</v>
      </c>
    </row>
    <row r="27" spans="2:11" ht="15.75" x14ac:dyDescent="0.3">
      <c r="B27" s="27" t="s">
        <v>42</v>
      </c>
      <c r="C27" s="89">
        <v>5.8805227131300562E-2</v>
      </c>
      <c r="D27" s="89">
        <v>6.4063453325198291E-2</v>
      </c>
      <c r="E27" s="89">
        <v>6.0064190738193489E-2</v>
      </c>
      <c r="F27" s="89">
        <v>5.4170514004309021E-2</v>
      </c>
      <c r="G27" s="89">
        <v>5.8064516129032261E-2</v>
      </c>
      <c r="H27" s="89">
        <v>5.0806057645334635E-2</v>
      </c>
    </row>
    <row r="28" spans="2:11" ht="15.75" x14ac:dyDescent="0.3">
      <c r="B28" s="27" t="s">
        <v>60</v>
      </c>
      <c r="C28" s="90">
        <v>1.5556938394523958E-3</v>
      </c>
      <c r="D28" s="90">
        <v>7.6266015863331305E-4</v>
      </c>
      <c r="E28" s="90">
        <v>1.6811860003056701E-3</v>
      </c>
      <c r="F28" s="90">
        <v>1.6928285626346569E-3</v>
      </c>
      <c r="G28" s="90">
        <v>1.2588512981904013E-3</v>
      </c>
      <c r="H28" s="90">
        <v>2.2797589969060414E-3</v>
      </c>
    </row>
    <row r="29" spans="2:11" ht="16.5" thickBot="1" x14ac:dyDescent="0.35">
      <c r="B29" s="44" t="s">
        <v>61</v>
      </c>
      <c r="C29" s="78">
        <v>3.0491599253266957E-2</v>
      </c>
      <c r="D29" s="78">
        <v>2.9438682123245883E-2</v>
      </c>
      <c r="E29" s="78">
        <v>2.6898976004890721E-2</v>
      </c>
      <c r="F29" s="78">
        <v>2.8470298553401045E-2</v>
      </c>
      <c r="G29" s="78">
        <v>2.4862313139260427E-2</v>
      </c>
      <c r="H29" s="78">
        <v>2.4914509037616023E-2</v>
      </c>
    </row>
    <row r="30" spans="2:11" ht="15.75" x14ac:dyDescent="0.3">
      <c r="B30" s="16" t="s">
        <v>9</v>
      </c>
      <c r="C30" s="80">
        <v>1</v>
      </c>
      <c r="D30" s="80">
        <v>1</v>
      </c>
      <c r="E30" s="80">
        <v>1</v>
      </c>
      <c r="F30" s="80">
        <v>1</v>
      </c>
      <c r="G30" s="80">
        <v>1</v>
      </c>
      <c r="H30" s="80">
        <v>1</v>
      </c>
    </row>
    <row r="31" spans="2:11" ht="66" customHeight="1" x14ac:dyDescent="0.25">
      <c r="B31" s="144" t="s">
        <v>110</v>
      </c>
      <c r="C31" s="145"/>
      <c r="D31" s="145"/>
      <c r="E31" s="145"/>
      <c r="F31" s="145"/>
      <c r="G31" s="145"/>
      <c r="H31" s="145"/>
      <c r="I31" s="145"/>
      <c r="J31" s="145"/>
      <c r="K31" s="145"/>
    </row>
  </sheetData>
  <mergeCells count="3">
    <mergeCell ref="B3:K3"/>
    <mergeCell ref="B4:K4"/>
    <mergeCell ref="B31:K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5"/>
  <sheetViews>
    <sheetView showGridLines="0" zoomScaleNormal="100" workbookViewId="0">
      <selection activeCell="G20" sqref="G20"/>
    </sheetView>
  </sheetViews>
  <sheetFormatPr defaultRowHeight="15" x14ac:dyDescent="0.25"/>
  <cols>
    <col min="1" max="1" width="5" style="15" customWidth="1"/>
    <col min="2" max="2" width="53.42578125" style="15" customWidth="1"/>
    <col min="3" max="8" width="15.140625" style="15" customWidth="1"/>
    <col min="9" max="9" width="21.7109375" style="15" customWidth="1"/>
    <col min="10" max="16384" width="9.140625" style="15"/>
  </cols>
  <sheetData>
    <row r="3" spans="2:11" ht="27" x14ac:dyDescent="0.45">
      <c r="B3" s="146" t="s">
        <v>121</v>
      </c>
      <c r="C3" s="146"/>
      <c r="D3" s="146"/>
      <c r="E3" s="146"/>
      <c r="F3" s="146"/>
      <c r="G3" s="146"/>
      <c r="H3" s="146"/>
      <c r="I3" s="146"/>
      <c r="J3" s="146"/>
      <c r="K3" s="146"/>
    </row>
    <row r="4" spans="2:11" ht="312.75" customHeight="1" x14ac:dyDescent="0.3">
      <c r="B4" s="147" t="s">
        <v>122</v>
      </c>
      <c r="C4" s="147"/>
      <c r="D4" s="147"/>
      <c r="E4" s="147"/>
      <c r="F4" s="147"/>
      <c r="G4" s="147"/>
      <c r="H4" s="147"/>
      <c r="I4" s="147"/>
      <c r="J4" s="147"/>
      <c r="K4" s="147"/>
    </row>
    <row r="5" spans="2:11" ht="15.75" x14ac:dyDescent="0.3">
      <c r="B5" s="3"/>
      <c r="C5" s="3"/>
      <c r="D5" s="3"/>
      <c r="E5" s="3"/>
      <c r="F5" s="3"/>
      <c r="G5" s="3"/>
      <c r="H5" s="3"/>
      <c r="I5" s="3"/>
      <c r="J5" s="3"/>
      <c r="K5" s="3"/>
    </row>
    <row r="6" spans="2:11" ht="16.5" thickBot="1" x14ac:dyDescent="0.35">
      <c r="B6" s="49" t="s">
        <v>74</v>
      </c>
      <c r="C6" s="12">
        <v>42579</v>
      </c>
      <c r="D6" s="12">
        <v>42607</v>
      </c>
      <c r="E6" s="12">
        <v>42642</v>
      </c>
      <c r="F6" s="12">
        <v>42670</v>
      </c>
      <c r="G6" s="12">
        <v>42698</v>
      </c>
      <c r="H6" s="12">
        <v>42733</v>
      </c>
    </row>
    <row r="7" spans="2:11" ht="16.5" thickTop="1" x14ac:dyDescent="0.3">
      <c r="B7" s="50" t="s">
        <v>75</v>
      </c>
      <c r="C7" s="91">
        <v>5.4449284380833855E-3</v>
      </c>
      <c r="D7" s="91">
        <v>8.2367297132397797E-3</v>
      </c>
      <c r="E7" s="91">
        <v>8.8644352743389877E-3</v>
      </c>
      <c r="F7" s="91">
        <v>5.3862726992920896E-3</v>
      </c>
      <c r="G7" s="91">
        <v>6.7663257277734068E-3</v>
      </c>
      <c r="H7" s="91">
        <v>6.676437062367693E-3</v>
      </c>
    </row>
    <row r="8" spans="2:11" ht="15.75" x14ac:dyDescent="0.3">
      <c r="B8" s="51" t="s">
        <v>76</v>
      </c>
      <c r="C8" s="90">
        <v>5.4449284380833855E-3</v>
      </c>
      <c r="D8" s="90">
        <v>6.4063453325198293E-3</v>
      </c>
      <c r="E8" s="90">
        <v>4.1265474552957355E-3</v>
      </c>
      <c r="F8" s="90">
        <v>5.3862726992920896E-3</v>
      </c>
      <c r="G8" s="90">
        <v>4.8780487804878049E-3</v>
      </c>
      <c r="H8" s="90">
        <v>3.2567985670086306E-3</v>
      </c>
    </row>
    <row r="9" spans="2:11" ht="15.75" x14ac:dyDescent="0.3">
      <c r="B9" s="51" t="s">
        <v>77</v>
      </c>
      <c r="C9" s="90">
        <v>2.2557560672059739E-2</v>
      </c>
      <c r="D9" s="90">
        <v>1.9676632092739475E-2</v>
      </c>
      <c r="E9" s="90">
        <v>2.1549747822099955E-2</v>
      </c>
      <c r="F9" s="90">
        <v>1.7851646660510926E-2</v>
      </c>
      <c r="G9" s="90">
        <v>1.9984264358772621E-2</v>
      </c>
      <c r="H9" s="90">
        <v>1.8563751831949193E-2</v>
      </c>
    </row>
    <row r="10" spans="2:11" ht="15.75" x14ac:dyDescent="0.3">
      <c r="B10" s="51" t="s">
        <v>78</v>
      </c>
      <c r="C10" s="90">
        <v>1.0578718108276292E-2</v>
      </c>
      <c r="D10" s="90">
        <v>9.4569859670530811E-3</v>
      </c>
      <c r="E10" s="90">
        <v>7.6417545468439553E-3</v>
      </c>
      <c r="F10" s="90">
        <v>6.9252077562326868E-3</v>
      </c>
      <c r="G10" s="90">
        <v>8.1825334382376082E-3</v>
      </c>
      <c r="H10" s="90">
        <v>8.4676762742224385E-3</v>
      </c>
    </row>
    <row r="11" spans="2:11" ht="15.75" x14ac:dyDescent="0.3">
      <c r="B11" s="51" t="s">
        <v>79</v>
      </c>
      <c r="C11" s="90">
        <v>4.6670815183571873E-4</v>
      </c>
      <c r="D11" s="90">
        <v>1.2202562538133007E-3</v>
      </c>
      <c r="E11" s="90">
        <v>9.1701054562127462E-4</v>
      </c>
      <c r="F11" s="90">
        <v>1.0772545398584179E-3</v>
      </c>
      <c r="G11" s="90">
        <v>9.4413847364280094E-4</v>
      </c>
      <c r="H11" s="90">
        <v>8.1419964175215764E-4</v>
      </c>
    </row>
    <row r="12" spans="2:11" ht="15.75" x14ac:dyDescent="0.3">
      <c r="B12" s="51" t="s">
        <v>116</v>
      </c>
      <c r="C12" s="90">
        <v>1.7112632233976354E-3</v>
      </c>
      <c r="D12" s="90">
        <v>2.287980475899939E-3</v>
      </c>
      <c r="E12" s="90">
        <v>1.5283509093687911E-3</v>
      </c>
      <c r="F12" s="90">
        <v>1.6928285626346569E-3</v>
      </c>
      <c r="G12" s="90">
        <v>2.2029897718332022E-3</v>
      </c>
      <c r="H12" s="90">
        <v>1.3027194268034523E-3</v>
      </c>
    </row>
    <row r="13" spans="2:11" ht="15.75" x14ac:dyDescent="0.3">
      <c r="B13" s="51" t="s">
        <v>80</v>
      </c>
      <c r="C13" s="90">
        <v>1.7112632233976354E-3</v>
      </c>
      <c r="D13" s="90">
        <v>1.8303843807199512E-3</v>
      </c>
      <c r="E13" s="90">
        <v>1.0698456365581537E-3</v>
      </c>
      <c r="F13" s="90">
        <v>7.6946752847029858E-4</v>
      </c>
      <c r="G13" s="90">
        <v>1.4162077104642014E-3</v>
      </c>
      <c r="H13" s="90">
        <v>8.1419964175215764E-4</v>
      </c>
    </row>
    <row r="14" spans="2:11" ht="15.75" x14ac:dyDescent="0.3">
      <c r="B14" s="51" t="s">
        <v>81</v>
      </c>
      <c r="C14" s="90">
        <v>1.7112632233976354E-3</v>
      </c>
      <c r="D14" s="90">
        <v>3.8133007931665649E-3</v>
      </c>
      <c r="E14" s="90">
        <v>2.9038667278007031E-3</v>
      </c>
      <c r="F14" s="90">
        <v>3.5395506309633734E-3</v>
      </c>
      <c r="G14" s="90">
        <v>3.1471282454760031E-3</v>
      </c>
      <c r="H14" s="90">
        <v>2.9311187103077674E-3</v>
      </c>
    </row>
    <row r="15" spans="2:11" ht="15.75" x14ac:dyDescent="0.3">
      <c r="B15" s="51" t="s">
        <v>82</v>
      </c>
      <c r="C15" s="90">
        <v>1.0889856876166771E-3</v>
      </c>
      <c r="D15" s="90">
        <v>1.9829164124466137E-3</v>
      </c>
      <c r="E15" s="90">
        <v>1.375515818431912E-3</v>
      </c>
      <c r="F15" s="90">
        <v>2.3084025854108957E-3</v>
      </c>
      <c r="G15" s="90">
        <v>2.2029897718332022E-3</v>
      </c>
      <c r="H15" s="90">
        <v>8.1419964175215764E-4</v>
      </c>
    </row>
    <row r="16" spans="2:11" ht="15.75" x14ac:dyDescent="0.3">
      <c r="B16" s="51" t="s">
        <v>83</v>
      </c>
      <c r="C16" s="90">
        <v>1.5556938394523958E-4</v>
      </c>
      <c r="D16" s="90">
        <v>1.5253203172666259E-4</v>
      </c>
      <c r="E16" s="90">
        <v>4.5850527281063731E-4</v>
      </c>
      <c r="F16" s="90">
        <v>1.538935056940597E-4</v>
      </c>
      <c r="G16" s="90">
        <v>1.5735641227380016E-4</v>
      </c>
      <c r="H16" s="90">
        <v>1.6283992835043154E-4</v>
      </c>
    </row>
    <row r="17" spans="2:8" ht="15.75" x14ac:dyDescent="0.3">
      <c r="B17" s="51" t="s">
        <v>84</v>
      </c>
      <c r="C17" s="90">
        <v>2.4891101431238332E-3</v>
      </c>
      <c r="D17" s="90">
        <v>2.5930445393532644E-3</v>
      </c>
      <c r="E17" s="90">
        <v>3.6680421824850985E-3</v>
      </c>
      <c r="F17" s="90">
        <v>3.5395506309633734E-3</v>
      </c>
      <c r="G17" s="90">
        <v>3.4618410700236035E-3</v>
      </c>
      <c r="H17" s="90">
        <v>2.6054388536069046E-3</v>
      </c>
    </row>
    <row r="18" spans="2:8" ht="15.75" x14ac:dyDescent="0.3">
      <c r="B18" s="51" t="s">
        <v>85</v>
      </c>
      <c r="C18" s="90">
        <v>8.322962041070317E-2</v>
      </c>
      <c r="D18" s="90">
        <v>7.9011592434411221E-2</v>
      </c>
      <c r="E18" s="90">
        <v>7.7487391104997708E-2</v>
      </c>
      <c r="F18" s="90">
        <v>7.9562942443828874E-2</v>
      </c>
      <c r="G18" s="90">
        <v>7.8206136900078674E-2</v>
      </c>
      <c r="H18" s="90">
        <v>8.3374043315420948E-2</v>
      </c>
    </row>
    <row r="19" spans="2:8" ht="15.75" x14ac:dyDescent="0.3">
      <c r="B19" s="51" t="s">
        <v>86</v>
      </c>
      <c r="C19" s="90">
        <v>0.14685749844430615</v>
      </c>
      <c r="D19" s="90">
        <v>0.1464307504575961</v>
      </c>
      <c r="E19" s="90">
        <v>0.14641601711753019</v>
      </c>
      <c r="F19" s="90">
        <v>0.14312096029547552</v>
      </c>
      <c r="G19" s="90">
        <v>0.15137686860739574</v>
      </c>
      <c r="H19" s="90">
        <v>0.15762905064321772</v>
      </c>
    </row>
    <row r="20" spans="2:8" ht="15.75" x14ac:dyDescent="0.3">
      <c r="B20" s="51" t="s">
        <v>87</v>
      </c>
      <c r="C20" s="90">
        <v>4.6204107031736157E-2</v>
      </c>
      <c r="D20" s="90">
        <v>4.6979865771812082E-2</v>
      </c>
      <c r="E20" s="90">
        <v>4.5086351826379337E-2</v>
      </c>
      <c r="F20" s="90">
        <v>4.5244690674053553E-2</v>
      </c>
      <c r="G20" s="90">
        <v>4.4059795436664044E-2</v>
      </c>
      <c r="H20" s="90">
        <v>4.4780980296368671E-2</v>
      </c>
    </row>
    <row r="21" spans="2:8" ht="15.75" x14ac:dyDescent="0.3">
      <c r="B21" s="51" t="s">
        <v>88</v>
      </c>
      <c r="C21" s="90">
        <v>6.222775357809583E-3</v>
      </c>
      <c r="D21" s="90">
        <v>6.7114093959731542E-3</v>
      </c>
      <c r="E21" s="90">
        <v>6.1134036374751646E-3</v>
      </c>
      <c r="F21" s="90">
        <v>6.4635272391505077E-3</v>
      </c>
      <c r="G21" s="90">
        <v>6.6089693154996066E-3</v>
      </c>
      <c r="H21" s="90">
        <v>6.676437062367693E-3</v>
      </c>
    </row>
    <row r="22" spans="2:8" ht="15.75" x14ac:dyDescent="0.3">
      <c r="B22" s="51" t="s">
        <v>89</v>
      </c>
      <c r="C22" s="90">
        <v>8.3074051026757939E-2</v>
      </c>
      <c r="D22" s="90">
        <v>7.7943868212324588E-2</v>
      </c>
      <c r="E22" s="90">
        <v>8.0085587650924647E-2</v>
      </c>
      <c r="F22" s="90">
        <v>8.32563865804863E-2</v>
      </c>
      <c r="G22" s="90">
        <v>8.2612116443745082E-2</v>
      </c>
      <c r="H22" s="90">
        <v>8.7933561309233021E-2</v>
      </c>
    </row>
    <row r="23" spans="2:8" ht="15.75" x14ac:dyDescent="0.3">
      <c r="B23" s="51" t="s">
        <v>90</v>
      </c>
      <c r="C23" s="90">
        <v>5.9116365899191036E-3</v>
      </c>
      <c r="D23" s="90">
        <v>5.9487492373398411E-3</v>
      </c>
      <c r="E23" s="90">
        <v>6.8775790921595595E-3</v>
      </c>
      <c r="F23" s="90">
        <v>6.0018467220683287E-3</v>
      </c>
      <c r="G23" s="90">
        <v>6.2942564909520063E-3</v>
      </c>
      <c r="H23" s="90">
        <v>7.0021169190685557E-3</v>
      </c>
    </row>
    <row r="24" spans="2:8" ht="15.75" x14ac:dyDescent="0.3">
      <c r="B24" s="51" t="s">
        <v>91</v>
      </c>
      <c r="C24" s="90">
        <v>0.19415059116365899</v>
      </c>
      <c r="D24" s="90">
        <v>0.19737644905430141</v>
      </c>
      <c r="E24" s="90">
        <v>0.20220082530949107</v>
      </c>
      <c r="F24" s="90">
        <v>0.20236995998768853</v>
      </c>
      <c r="G24" s="90">
        <v>0.19543666404405979</v>
      </c>
      <c r="H24" s="90">
        <v>0.18889431688650057</v>
      </c>
    </row>
    <row r="25" spans="2:8" ht="15.75" x14ac:dyDescent="0.3">
      <c r="B25" s="51" t="s">
        <v>92</v>
      </c>
      <c r="C25" s="90">
        <v>1.8357187305538269E-2</v>
      </c>
      <c r="D25" s="90">
        <v>1.8913971934106162E-2</v>
      </c>
      <c r="E25" s="90">
        <v>1.8951551276173009E-2</v>
      </c>
      <c r="F25" s="90">
        <v>2.169898430286242E-2</v>
      </c>
      <c r="G25" s="90">
        <v>1.8253343823760818E-2</v>
      </c>
      <c r="H25" s="90">
        <v>1.9215111545350921E-2</v>
      </c>
    </row>
    <row r="26" spans="2:8" ht="15.75" x14ac:dyDescent="0.3">
      <c r="B26" s="51" t="s">
        <v>93</v>
      </c>
      <c r="C26" s="90">
        <v>0.15541381456129433</v>
      </c>
      <c r="D26" s="90">
        <v>0.15787065283709578</v>
      </c>
      <c r="E26" s="90">
        <v>0.16460339293901879</v>
      </c>
      <c r="F26" s="90">
        <v>0.16328100954139735</v>
      </c>
      <c r="G26" s="90">
        <v>0.16569630212431158</v>
      </c>
      <c r="H26" s="90">
        <v>0.16121152906692721</v>
      </c>
    </row>
    <row r="27" spans="2:8" ht="15.75" x14ac:dyDescent="0.3">
      <c r="B27" s="51" t="s">
        <v>94</v>
      </c>
      <c r="C27" s="90">
        <v>6.7361543248288733E-2</v>
      </c>
      <c r="D27" s="90">
        <v>6.4063453325198291E-2</v>
      </c>
      <c r="E27" s="90">
        <v>6.4190738193489222E-2</v>
      </c>
      <c r="F27" s="90">
        <v>6.2172976300400126E-2</v>
      </c>
      <c r="G27" s="90">
        <v>6.1054287962234464E-2</v>
      </c>
      <c r="H27" s="90">
        <v>6.0902133203061391E-2</v>
      </c>
    </row>
    <row r="28" spans="2:8" ht="15.75" x14ac:dyDescent="0.3">
      <c r="B28" s="51" t="s">
        <v>95</v>
      </c>
      <c r="C28" s="90">
        <v>0</v>
      </c>
      <c r="D28" s="90">
        <v>1.5253203172666259E-4</v>
      </c>
      <c r="E28" s="90">
        <v>3.0567018187375821E-4</v>
      </c>
      <c r="F28" s="90">
        <v>6.1557402277623882E-4</v>
      </c>
      <c r="G28" s="90">
        <v>6.2942564909520063E-4</v>
      </c>
      <c r="H28" s="90">
        <v>8.1419964175215764E-4</v>
      </c>
    </row>
    <row r="29" spans="2:8" ht="15.75" x14ac:dyDescent="0.3">
      <c r="B29" s="51" t="s">
        <v>96</v>
      </c>
      <c r="C29" s="90">
        <v>4.6670815183571873E-4</v>
      </c>
      <c r="D29" s="90">
        <v>1.0677242220866383E-3</v>
      </c>
      <c r="E29" s="90">
        <v>1.528350909368791E-4</v>
      </c>
      <c r="F29" s="90">
        <v>6.1557402277623882E-4</v>
      </c>
      <c r="G29" s="90">
        <v>6.2942564909520063E-4</v>
      </c>
      <c r="H29" s="90">
        <v>9.7703957010258913E-4</v>
      </c>
    </row>
    <row r="30" spans="2:8" ht="15.75" x14ac:dyDescent="0.3">
      <c r="B30" s="51" t="s">
        <v>97</v>
      </c>
      <c r="C30" s="90">
        <v>7.9340385812072048E-3</v>
      </c>
      <c r="D30" s="90">
        <v>8.9993898718730911E-3</v>
      </c>
      <c r="E30" s="90">
        <v>9.6286107290233791E-3</v>
      </c>
      <c r="F30" s="90">
        <v>9.0797168359495403E-3</v>
      </c>
      <c r="G30" s="90">
        <v>8.1825334382375978E-3</v>
      </c>
      <c r="H30" s="90">
        <v>7.0021169190685462E-3</v>
      </c>
    </row>
    <row r="31" spans="2:8" ht="15.75" x14ac:dyDescent="0.3">
      <c r="B31" s="51" t="s">
        <v>98</v>
      </c>
      <c r="C31" s="90">
        <v>9.9875544492843971E-2</v>
      </c>
      <c r="D31" s="90">
        <v>0.10189139719341078</v>
      </c>
      <c r="E31" s="90">
        <v>9.5674766926486354E-2</v>
      </c>
      <c r="F31" s="90">
        <v>9.8953524161280448E-2</v>
      </c>
      <c r="G31" s="90">
        <v>0.10275373721479131</v>
      </c>
      <c r="H31" s="90">
        <v>0.10177495521901958</v>
      </c>
    </row>
    <row r="32" spans="2:8" ht="15.75" x14ac:dyDescent="0.3">
      <c r="B32" s="27" t="s">
        <v>60</v>
      </c>
      <c r="C32" s="90">
        <v>1.5556938394523958E-3</v>
      </c>
      <c r="D32" s="90">
        <v>7.6266015863331305E-4</v>
      </c>
      <c r="E32" s="90">
        <v>1.6811860003056701E-3</v>
      </c>
      <c r="F32" s="90">
        <v>1.6928285626346569E-3</v>
      </c>
      <c r="G32" s="90">
        <v>1.2588512981904013E-3</v>
      </c>
      <c r="H32" s="90">
        <v>2.2797589969060414E-3</v>
      </c>
    </row>
    <row r="33" spans="2:11" ht="16.5" thickBot="1" x14ac:dyDescent="0.35">
      <c r="B33" s="51" t="s">
        <v>101</v>
      </c>
      <c r="C33" s="90">
        <v>3.0491599253266957E-2</v>
      </c>
      <c r="D33" s="90">
        <v>2.9438682123245883E-2</v>
      </c>
      <c r="E33" s="90">
        <v>2.6898976004890721E-2</v>
      </c>
      <c r="F33" s="90">
        <v>2.8470298553401045E-2</v>
      </c>
      <c r="G33" s="90">
        <v>2.4862313139260427E-2</v>
      </c>
      <c r="H33" s="90">
        <v>2.4914509037616023E-2</v>
      </c>
    </row>
    <row r="34" spans="2:11" ht="15.75" x14ac:dyDescent="0.3">
      <c r="B34" s="16" t="s">
        <v>9</v>
      </c>
      <c r="C34" s="80">
        <v>1</v>
      </c>
      <c r="D34" s="80">
        <v>1</v>
      </c>
      <c r="E34" s="80">
        <v>1</v>
      </c>
      <c r="F34" s="80">
        <v>1</v>
      </c>
      <c r="G34" s="80">
        <v>1</v>
      </c>
      <c r="H34" s="80">
        <v>1</v>
      </c>
    </row>
    <row r="35" spans="2:11" ht="69.75" customHeight="1" x14ac:dyDescent="0.25">
      <c r="B35" s="144" t="s">
        <v>111</v>
      </c>
      <c r="C35" s="145"/>
      <c r="D35" s="145"/>
      <c r="E35" s="145"/>
      <c r="F35" s="145"/>
      <c r="G35" s="145"/>
      <c r="H35" s="145"/>
      <c r="I35" s="145"/>
      <c r="J35" s="145"/>
      <c r="K35" s="145"/>
    </row>
  </sheetData>
  <mergeCells count="3">
    <mergeCell ref="B3:K3"/>
    <mergeCell ref="B4:K4"/>
    <mergeCell ref="B35:K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1"/>
  <sheetViews>
    <sheetView showGridLines="0" workbookViewId="0">
      <selection activeCell="G7" sqref="G7"/>
    </sheetView>
  </sheetViews>
  <sheetFormatPr defaultRowHeight="15" x14ac:dyDescent="0.25"/>
  <cols>
    <col min="1" max="1" width="5" style="15" customWidth="1"/>
    <col min="2" max="2" width="53.85546875" style="15" customWidth="1"/>
    <col min="3" max="3" width="31.28515625" style="15" customWidth="1"/>
    <col min="4" max="16384" width="9.140625" style="15"/>
  </cols>
  <sheetData>
    <row r="3" spans="2:11" ht="27" x14ac:dyDescent="0.45">
      <c r="B3" s="146" t="s">
        <v>155</v>
      </c>
      <c r="C3" s="146"/>
      <c r="D3" s="146"/>
      <c r="E3" s="146"/>
      <c r="F3" s="146"/>
      <c r="G3" s="146"/>
      <c r="H3" s="146"/>
      <c r="I3" s="146"/>
      <c r="J3" s="146"/>
      <c r="K3" s="146"/>
    </row>
    <row r="4" spans="2:11" ht="48.75" customHeight="1" x14ac:dyDescent="0.3">
      <c r="B4" s="147" t="s">
        <v>100</v>
      </c>
      <c r="C4" s="147"/>
      <c r="D4" s="147"/>
      <c r="E4" s="147"/>
      <c r="F4" s="147"/>
      <c r="G4" s="147"/>
      <c r="H4" s="147"/>
      <c r="I4" s="147"/>
      <c r="J4" s="147"/>
      <c r="K4" s="147"/>
    </row>
    <row r="5" spans="2:11" ht="15.75" x14ac:dyDescent="0.3">
      <c r="B5" s="3"/>
      <c r="C5" s="3"/>
      <c r="D5" s="3"/>
      <c r="E5" s="3"/>
      <c r="F5" s="3"/>
      <c r="G5" s="3"/>
      <c r="H5" s="3"/>
      <c r="I5" s="3"/>
      <c r="J5" s="3"/>
      <c r="K5" s="3"/>
    </row>
    <row r="6" spans="2:11" ht="50.25" thickBot="1" x14ac:dyDescent="0.35">
      <c r="B6" s="9" t="s">
        <v>119</v>
      </c>
      <c r="C6" s="13" t="s">
        <v>147</v>
      </c>
      <c r="D6" s="3"/>
      <c r="E6" s="3"/>
      <c r="F6" s="3"/>
      <c r="G6" s="10"/>
      <c r="H6" s="3"/>
      <c r="I6" s="3"/>
      <c r="J6" s="3"/>
      <c r="K6" s="3"/>
    </row>
    <row r="7" spans="2:11" ht="17.25" thickTop="1" x14ac:dyDescent="0.3">
      <c r="B7" s="50" t="s">
        <v>75</v>
      </c>
      <c r="C7" s="56">
        <v>1196</v>
      </c>
      <c r="D7" s="3"/>
      <c r="E7" s="3"/>
      <c r="F7" s="3"/>
      <c r="G7" s="10"/>
      <c r="H7" s="3"/>
      <c r="I7" s="3"/>
      <c r="J7" s="3"/>
      <c r="K7" s="3"/>
    </row>
    <row r="8" spans="2:11" ht="16.5" x14ac:dyDescent="0.3">
      <c r="B8" s="51" t="s">
        <v>76</v>
      </c>
      <c r="C8" s="57">
        <v>667</v>
      </c>
      <c r="D8" s="3"/>
      <c r="E8" s="3"/>
      <c r="F8" s="3"/>
      <c r="G8" s="10"/>
      <c r="H8" s="3"/>
      <c r="I8" s="3"/>
      <c r="J8" s="3"/>
      <c r="K8" s="3"/>
    </row>
    <row r="9" spans="2:11" ht="16.5" x14ac:dyDescent="0.3">
      <c r="B9" s="51" t="s">
        <v>77</v>
      </c>
      <c r="C9" s="57">
        <v>2530</v>
      </c>
      <c r="D9" s="3"/>
      <c r="E9" s="3"/>
      <c r="F9" s="3"/>
      <c r="G9" s="10"/>
      <c r="H9" s="3"/>
      <c r="I9" s="3"/>
      <c r="J9" s="3"/>
      <c r="K9" s="3"/>
    </row>
    <row r="10" spans="2:11" ht="16.5" x14ac:dyDescent="0.3">
      <c r="B10" s="51" t="s">
        <v>78</v>
      </c>
      <c r="C10" s="57">
        <v>789</v>
      </c>
      <c r="D10" s="3"/>
      <c r="E10" s="3"/>
      <c r="F10" s="3"/>
      <c r="G10" s="10"/>
      <c r="H10" s="3"/>
      <c r="I10" s="3"/>
      <c r="J10" s="3"/>
      <c r="K10" s="3"/>
    </row>
    <row r="11" spans="2:11" ht="16.5" x14ac:dyDescent="0.3">
      <c r="B11" s="51" t="s">
        <v>79</v>
      </c>
      <c r="C11" s="57">
        <v>210</v>
      </c>
      <c r="D11" s="3"/>
      <c r="E11" s="3"/>
      <c r="F11" s="3"/>
      <c r="G11" s="10"/>
      <c r="H11" s="3"/>
      <c r="I11" s="3"/>
      <c r="J11" s="3"/>
      <c r="K11" s="3"/>
    </row>
    <row r="12" spans="2:11" ht="16.5" x14ac:dyDescent="0.3">
      <c r="B12" s="51" t="s">
        <v>116</v>
      </c>
      <c r="C12" s="57">
        <v>212</v>
      </c>
      <c r="D12" s="3"/>
      <c r="E12" s="3"/>
      <c r="F12" s="3"/>
      <c r="G12" s="10"/>
      <c r="H12" s="3"/>
      <c r="I12" s="3"/>
      <c r="J12" s="3"/>
      <c r="K12" s="3"/>
    </row>
    <row r="13" spans="2:11" ht="16.5" x14ac:dyDescent="0.3">
      <c r="B13" s="51" t="s">
        <v>80</v>
      </c>
      <c r="C13" s="57">
        <v>279</v>
      </c>
      <c r="D13" s="3"/>
      <c r="E13" s="3"/>
      <c r="F13" s="3"/>
      <c r="G13" s="10"/>
      <c r="H13" s="3"/>
      <c r="I13" s="3"/>
      <c r="J13" s="3"/>
      <c r="K13" s="3"/>
    </row>
    <row r="14" spans="2:11" ht="16.5" x14ac:dyDescent="0.3">
      <c r="B14" s="51" t="s">
        <v>81</v>
      </c>
      <c r="C14" s="57">
        <v>173</v>
      </c>
      <c r="D14" s="3"/>
      <c r="E14" s="3"/>
      <c r="F14" s="3"/>
      <c r="G14" s="10"/>
      <c r="H14" s="3"/>
      <c r="I14" s="3"/>
      <c r="J14" s="3"/>
      <c r="K14" s="3"/>
    </row>
    <row r="15" spans="2:11" ht="16.5" x14ac:dyDescent="0.3">
      <c r="B15" s="51" t="s">
        <v>82</v>
      </c>
      <c r="C15" s="57">
        <v>165</v>
      </c>
      <c r="D15" s="3"/>
      <c r="E15" s="3"/>
      <c r="F15" s="3"/>
      <c r="G15" s="10"/>
      <c r="H15" s="3"/>
      <c r="I15" s="3"/>
      <c r="J15" s="3"/>
      <c r="K15" s="3"/>
    </row>
    <row r="16" spans="2:11" ht="16.5" x14ac:dyDescent="0.3">
      <c r="B16" s="51" t="s">
        <v>83</v>
      </c>
      <c r="C16" s="57">
        <v>109</v>
      </c>
      <c r="D16" s="3"/>
      <c r="E16" s="3"/>
      <c r="F16" s="3"/>
      <c r="G16" s="10"/>
      <c r="H16" s="3"/>
      <c r="I16" s="3"/>
      <c r="J16" s="3"/>
      <c r="K16" s="3"/>
    </row>
    <row r="17" spans="2:11" ht="16.5" x14ac:dyDescent="0.3">
      <c r="B17" s="51" t="s">
        <v>84</v>
      </c>
      <c r="C17" s="57">
        <v>118</v>
      </c>
      <c r="D17" s="3"/>
      <c r="E17" s="3"/>
      <c r="F17" s="3"/>
      <c r="G17" s="10"/>
      <c r="H17" s="3"/>
      <c r="I17" s="3"/>
      <c r="J17" s="3"/>
      <c r="K17" s="3"/>
    </row>
    <row r="18" spans="2:11" ht="16.5" x14ac:dyDescent="0.3">
      <c r="B18" s="51" t="s">
        <v>85</v>
      </c>
      <c r="C18" s="57">
        <v>1520</v>
      </c>
      <c r="D18" s="3"/>
      <c r="E18" s="3"/>
      <c r="F18" s="3"/>
      <c r="G18" s="10"/>
      <c r="H18" s="3"/>
      <c r="I18" s="3"/>
      <c r="J18" s="3"/>
      <c r="K18" s="3"/>
    </row>
    <row r="19" spans="2:11" ht="16.5" x14ac:dyDescent="0.3">
      <c r="B19" s="51" t="s">
        <v>86</v>
      </c>
      <c r="C19" s="57">
        <v>398</v>
      </c>
      <c r="D19" s="3"/>
      <c r="E19" s="3"/>
      <c r="F19" s="3"/>
      <c r="G19" s="10"/>
      <c r="H19" s="3"/>
      <c r="I19" s="3"/>
      <c r="J19" s="3"/>
      <c r="K19" s="3"/>
    </row>
    <row r="20" spans="2:11" ht="16.5" x14ac:dyDescent="0.3">
      <c r="B20" s="51" t="s">
        <v>87</v>
      </c>
      <c r="C20" s="57">
        <v>414</v>
      </c>
      <c r="D20" s="3"/>
      <c r="E20" s="3"/>
      <c r="F20" s="3"/>
      <c r="G20" s="10"/>
      <c r="H20" s="3"/>
      <c r="I20" s="3"/>
      <c r="J20" s="3"/>
      <c r="K20" s="3"/>
    </row>
    <row r="21" spans="2:11" ht="16.5" x14ac:dyDescent="0.3">
      <c r="B21" s="51" t="s">
        <v>88</v>
      </c>
      <c r="C21" s="57">
        <v>32</v>
      </c>
      <c r="D21" s="3"/>
      <c r="E21" s="3"/>
      <c r="F21" s="3"/>
      <c r="G21" s="10"/>
      <c r="H21" s="3"/>
      <c r="I21" s="3"/>
      <c r="J21" s="3"/>
      <c r="K21" s="3"/>
    </row>
    <row r="22" spans="2:11" ht="16.5" x14ac:dyDescent="0.3">
      <c r="B22" s="51" t="s">
        <v>89</v>
      </c>
      <c r="C22" s="57">
        <v>1019</v>
      </c>
      <c r="D22" s="3"/>
      <c r="E22" s="3"/>
      <c r="F22" s="3"/>
      <c r="G22" s="10"/>
      <c r="H22" s="3"/>
      <c r="I22" s="3"/>
      <c r="J22" s="3"/>
      <c r="K22" s="3"/>
    </row>
    <row r="23" spans="2:11" ht="16.5" x14ac:dyDescent="0.3">
      <c r="B23" s="51" t="s">
        <v>90</v>
      </c>
      <c r="C23" s="57">
        <v>36</v>
      </c>
      <c r="D23" s="3"/>
      <c r="E23" s="3"/>
      <c r="F23" s="3"/>
      <c r="G23" s="10"/>
      <c r="H23" s="3"/>
      <c r="I23" s="3"/>
      <c r="J23" s="3"/>
      <c r="K23" s="3"/>
    </row>
    <row r="24" spans="2:11" ht="16.5" x14ac:dyDescent="0.3">
      <c r="B24" s="51" t="s">
        <v>91</v>
      </c>
      <c r="C24" s="57">
        <v>2875</v>
      </c>
      <c r="D24" s="3"/>
      <c r="E24" s="3"/>
      <c r="F24" s="3"/>
      <c r="G24" s="10"/>
      <c r="H24" s="3"/>
      <c r="I24" s="3"/>
      <c r="J24" s="3"/>
      <c r="K24" s="3"/>
    </row>
    <row r="25" spans="2:11" ht="16.5" x14ac:dyDescent="0.3">
      <c r="B25" s="51" t="s">
        <v>92</v>
      </c>
      <c r="C25" s="57">
        <v>684</v>
      </c>
      <c r="D25" s="3"/>
      <c r="E25" s="3"/>
      <c r="F25" s="3"/>
      <c r="G25" s="10"/>
      <c r="H25" s="3"/>
      <c r="I25" s="3"/>
      <c r="J25" s="3"/>
      <c r="K25" s="3"/>
    </row>
    <row r="26" spans="2:11" ht="16.5" x14ac:dyDescent="0.3">
      <c r="B26" s="51" t="s">
        <v>93</v>
      </c>
      <c r="C26" s="57">
        <v>2748</v>
      </c>
      <c r="D26" s="3"/>
      <c r="E26" s="3"/>
      <c r="F26" s="3"/>
      <c r="G26" s="10"/>
      <c r="H26" s="3"/>
      <c r="I26" s="3"/>
      <c r="J26" s="3"/>
      <c r="K26" s="3"/>
    </row>
    <row r="27" spans="2:11" ht="16.5" x14ac:dyDescent="0.3">
      <c r="B27" s="51" t="s">
        <v>94</v>
      </c>
      <c r="C27" s="57">
        <v>1043</v>
      </c>
      <c r="D27" s="3"/>
      <c r="E27" s="3"/>
      <c r="F27" s="3"/>
      <c r="G27" s="10"/>
      <c r="H27" s="3"/>
      <c r="I27" s="3"/>
      <c r="J27" s="3"/>
      <c r="K27" s="3"/>
    </row>
    <row r="28" spans="2:11" ht="16.5" x14ac:dyDescent="0.3">
      <c r="B28" s="51" t="s">
        <v>95</v>
      </c>
      <c r="C28" s="57">
        <v>38</v>
      </c>
      <c r="D28" s="3"/>
      <c r="E28" s="3"/>
      <c r="F28" s="3"/>
      <c r="G28" s="10"/>
      <c r="H28" s="3"/>
      <c r="I28" s="3"/>
      <c r="J28" s="3"/>
      <c r="K28" s="3"/>
    </row>
    <row r="29" spans="2:11" ht="16.5" x14ac:dyDescent="0.3">
      <c r="B29" s="51" t="s">
        <v>96</v>
      </c>
      <c r="C29" s="57">
        <v>119</v>
      </c>
      <c r="D29" s="3"/>
      <c r="E29" s="3"/>
      <c r="F29" s="3"/>
      <c r="G29" s="10"/>
      <c r="H29" s="3"/>
      <c r="I29" s="3"/>
      <c r="J29" s="3"/>
      <c r="K29" s="3"/>
    </row>
    <row r="30" spans="2:11" ht="16.5" x14ac:dyDescent="0.3">
      <c r="B30" s="51" t="s">
        <v>97</v>
      </c>
      <c r="C30" s="57">
        <v>926</v>
      </c>
      <c r="D30" s="3"/>
      <c r="E30" s="3"/>
      <c r="F30" s="3"/>
      <c r="G30" s="10"/>
      <c r="H30" s="3"/>
      <c r="I30" s="3"/>
      <c r="J30" s="3"/>
      <c r="K30" s="3"/>
    </row>
    <row r="31" spans="2:11" ht="16.5" x14ac:dyDescent="0.3">
      <c r="B31" s="51" t="s">
        <v>98</v>
      </c>
      <c r="C31" s="6">
        <v>1868</v>
      </c>
      <c r="D31" s="3"/>
      <c r="E31" s="3"/>
      <c r="F31" s="3"/>
      <c r="G31" s="11"/>
      <c r="H31" s="3"/>
      <c r="I31" s="3"/>
      <c r="J31" s="3"/>
      <c r="K31" s="3"/>
    </row>
    <row r="32" spans="2:11" ht="16.5" x14ac:dyDescent="0.3">
      <c r="B32" s="27" t="s">
        <v>102</v>
      </c>
      <c r="C32" s="57">
        <v>177</v>
      </c>
      <c r="D32" s="3"/>
      <c r="E32" s="3"/>
      <c r="F32" s="3"/>
      <c r="G32" s="11"/>
      <c r="H32" s="3"/>
      <c r="I32" s="3"/>
      <c r="J32" s="3"/>
      <c r="K32" s="3"/>
    </row>
    <row r="33" spans="2:11" ht="16.5" thickBot="1" x14ac:dyDescent="0.35">
      <c r="B33" s="51" t="s">
        <v>99</v>
      </c>
      <c r="C33" s="52">
        <v>711</v>
      </c>
      <c r="D33" s="3"/>
      <c r="E33" s="3"/>
      <c r="F33" s="3"/>
      <c r="G33" s="3"/>
      <c r="H33" s="3"/>
      <c r="I33" s="3"/>
      <c r="J33" s="3"/>
      <c r="K33" s="3"/>
    </row>
    <row r="34" spans="2:11" ht="16.5" x14ac:dyDescent="0.3">
      <c r="B34" s="45" t="s">
        <v>9</v>
      </c>
      <c r="C34" s="20">
        <v>21056</v>
      </c>
      <c r="D34" s="3"/>
      <c r="E34" s="3"/>
      <c r="F34" s="3"/>
      <c r="G34" s="3"/>
      <c r="H34" s="3"/>
      <c r="I34" s="3"/>
      <c r="J34" s="3"/>
      <c r="K34" s="3"/>
    </row>
    <row r="35" spans="2:11" ht="30.75" customHeight="1" x14ac:dyDescent="0.25">
      <c r="B35" s="144" t="s">
        <v>103</v>
      </c>
      <c r="C35" s="145"/>
      <c r="D35" s="145"/>
      <c r="E35" s="145"/>
      <c r="F35" s="145"/>
      <c r="G35" s="145"/>
      <c r="H35" s="145"/>
      <c r="I35" s="145"/>
      <c r="J35" s="145"/>
      <c r="K35" s="145"/>
    </row>
    <row r="41" spans="2:11" x14ac:dyDescent="0.25">
      <c r="B41" s="21"/>
    </row>
  </sheetData>
  <mergeCells count="3">
    <mergeCell ref="B3:K3"/>
    <mergeCell ref="B4:K4"/>
    <mergeCell ref="B35:K3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2"/>
  <sheetViews>
    <sheetView showGridLines="0" tabSelected="1" workbookViewId="0">
      <selection activeCell="I31" sqref="I31"/>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46" t="s">
        <v>148</v>
      </c>
      <c r="C3" s="146"/>
      <c r="D3" s="146"/>
      <c r="E3" s="146"/>
      <c r="F3" s="146"/>
      <c r="G3" s="146"/>
      <c r="H3" s="146"/>
      <c r="I3" s="146"/>
      <c r="J3" s="146"/>
      <c r="K3" s="146"/>
    </row>
    <row r="4" spans="2:11" ht="51.75" customHeight="1" x14ac:dyDescent="0.3">
      <c r="B4" s="147" t="s">
        <v>51</v>
      </c>
      <c r="C4" s="147"/>
      <c r="D4" s="147"/>
      <c r="E4" s="147"/>
      <c r="F4" s="147"/>
      <c r="G4" s="147"/>
      <c r="H4" s="147"/>
      <c r="I4" s="147"/>
      <c r="J4" s="147"/>
      <c r="K4" s="3"/>
    </row>
    <row r="5" spans="2:11" ht="15.75" x14ac:dyDescent="0.3">
      <c r="B5" s="3"/>
      <c r="C5" s="3"/>
      <c r="D5" s="3"/>
      <c r="E5" s="3"/>
      <c r="F5" s="3"/>
      <c r="G5" s="3"/>
      <c r="H5" s="3"/>
      <c r="I5" s="3"/>
      <c r="J5" s="3"/>
      <c r="K5" s="3"/>
    </row>
    <row r="6" spans="2:11" ht="43.5" customHeight="1" x14ac:dyDescent="0.3">
      <c r="B6" s="151" t="s">
        <v>70</v>
      </c>
      <c r="C6" s="153" t="s">
        <v>140</v>
      </c>
      <c r="D6" s="153"/>
      <c r="E6" s="153"/>
      <c r="F6" s="153"/>
      <c r="G6" s="153"/>
      <c r="H6" s="153"/>
      <c r="I6" s="3"/>
      <c r="J6" s="3"/>
      <c r="K6" s="3"/>
    </row>
    <row r="7" spans="2:11" ht="17.25" thickBot="1" x14ac:dyDescent="0.35">
      <c r="B7" s="152"/>
      <c r="C7" s="22" t="s">
        <v>4</v>
      </c>
      <c r="D7" s="23" t="s">
        <v>0</v>
      </c>
      <c r="E7" s="23" t="s">
        <v>1</v>
      </c>
      <c r="F7" s="23" t="s">
        <v>2</v>
      </c>
      <c r="G7" s="31" t="s">
        <v>11</v>
      </c>
      <c r="H7" s="35" t="s">
        <v>9</v>
      </c>
      <c r="I7" s="3"/>
      <c r="J7" s="3"/>
      <c r="K7" s="3"/>
    </row>
    <row r="8" spans="2:11" ht="16.5" thickTop="1" x14ac:dyDescent="0.3">
      <c r="B8" s="47" t="s">
        <v>123</v>
      </c>
      <c r="C8" s="26">
        <v>126</v>
      </c>
      <c r="D8" s="26">
        <v>137</v>
      </c>
      <c r="E8" s="26">
        <v>183</v>
      </c>
      <c r="F8" s="26">
        <v>102</v>
      </c>
      <c r="G8" s="32">
        <v>6</v>
      </c>
      <c r="H8" s="36">
        <f>SUM(C8:G8)</f>
        <v>554</v>
      </c>
      <c r="I8" s="3"/>
      <c r="J8" s="3"/>
      <c r="K8" s="3"/>
    </row>
    <row r="9" spans="2:11" ht="15.75" x14ac:dyDescent="0.3">
      <c r="B9" s="5" t="s">
        <v>14</v>
      </c>
      <c r="C9" s="41">
        <v>190</v>
      </c>
      <c r="D9" s="41">
        <v>394</v>
      </c>
      <c r="E9" s="41">
        <v>239</v>
      </c>
      <c r="F9" s="41">
        <v>232</v>
      </c>
      <c r="G9" s="42">
        <v>125</v>
      </c>
      <c r="H9" s="37">
        <f t="shared" ref="H9:H19" si="0">SUM(C9:G9)</f>
        <v>1180</v>
      </c>
      <c r="I9" s="3"/>
      <c r="J9" s="3"/>
      <c r="K9" s="3"/>
    </row>
    <row r="10" spans="2:11" ht="15.75" x14ac:dyDescent="0.3">
      <c r="B10" s="5" t="s">
        <v>15</v>
      </c>
      <c r="C10" s="41">
        <v>414</v>
      </c>
      <c r="D10" s="41">
        <v>736</v>
      </c>
      <c r="E10" s="41">
        <v>646</v>
      </c>
      <c r="F10" s="41">
        <v>492</v>
      </c>
      <c r="G10" s="42">
        <v>204</v>
      </c>
      <c r="H10" s="37">
        <f t="shared" si="0"/>
        <v>2492</v>
      </c>
      <c r="I10" s="3"/>
      <c r="J10" s="3"/>
      <c r="K10" s="3"/>
    </row>
    <row r="11" spans="2:11" ht="15.75" x14ac:dyDescent="0.3">
      <c r="B11" s="5" t="s">
        <v>16</v>
      </c>
      <c r="C11" s="41">
        <v>646</v>
      </c>
      <c r="D11" s="41">
        <v>861</v>
      </c>
      <c r="E11" s="41">
        <v>711</v>
      </c>
      <c r="F11" s="41">
        <v>681</v>
      </c>
      <c r="G11" s="42">
        <v>131</v>
      </c>
      <c r="H11" s="37">
        <f t="shared" si="0"/>
        <v>3030</v>
      </c>
      <c r="I11" s="3"/>
      <c r="J11" s="3"/>
      <c r="K11" s="3"/>
    </row>
    <row r="12" spans="2:11" ht="15.75" x14ac:dyDescent="0.3">
      <c r="B12" s="5" t="s">
        <v>17</v>
      </c>
      <c r="C12" s="41">
        <v>786</v>
      </c>
      <c r="D12" s="41">
        <v>989</v>
      </c>
      <c r="E12" s="41">
        <v>958</v>
      </c>
      <c r="F12" s="41">
        <v>614</v>
      </c>
      <c r="G12" s="42">
        <v>155</v>
      </c>
      <c r="H12" s="37">
        <f t="shared" si="0"/>
        <v>3502</v>
      </c>
      <c r="I12" s="3"/>
      <c r="J12" s="3"/>
      <c r="K12" s="3"/>
    </row>
    <row r="13" spans="2:11" ht="15.75" x14ac:dyDescent="0.3">
      <c r="B13" s="5" t="s">
        <v>18</v>
      </c>
      <c r="C13" s="41">
        <v>486</v>
      </c>
      <c r="D13" s="41">
        <v>709</v>
      </c>
      <c r="E13" s="41">
        <v>948</v>
      </c>
      <c r="F13" s="41">
        <v>452</v>
      </c>
      <c r="G13" s="42">
        <v>90</v>
      </c>
      <c r="H13" s="37">
        <f t="shared" si="0"/>
        <v>2685</v>
      </c>
      <c r="I13" s="3"/>
      <c r="J13" s="3"/>
      <c r="K13" s="3"/>
    </row>
    <row r="14" spans="2:11" ht="15.75" x14ac:dyDescent="0.3">
      <c r="B14" s="5" t="s">
        <v>19</v>
      </c>
      <c r="C14" s="41">
        <v>379</v>
      </c>
      <c r="D14" s="41">
        <v>464</v>
      </c>
      <c r="E14" s="41">
        <v>732</v>
      </c>
      <c r="F14" s="41">
        <v>383</v>
      </c>
      <c r="G14" s="42">
        <v>67</v>
      </c>
      <c r="H14" s="37">
        <f t="shared" si="0"/>
        <v>2025</v>
      </c>
      <c r="I14" s="3"/>
      <c r="J14" s="3"/>
      <c r="K14" s="3"/>
    </row>
    <row r="15" spans="2:11" ht="15.75" x14ac:dyDescent="0.3">
      <c r="B15" s="5" t="s">
        <v>20</v>
      </c>
      <c r="C15" s="41">
        <v>203</v>
      </c>
      <c r="D15" s="41">
        <v>242</v>
      </c>
      <c r="E15" s="41">
        <v>423</v>
      </c>
      <c r="F15" s="41">
        <v>221</v>
      </c>
      <c r="G15" s="42">
        <v>43</v>
      </c>
      <c r="H15" s="37">
        <f t="shared" si="0"/>
        <v>1132</v>
      </c>
      <c r="I15" s="3"/>
      <c r="J15" s="3"/>
      <c r="K15" s="3"/>
    </row>
    <row r="16" spans="2:11" ht="15.75" x14ac:dyDescent="0.3">
      <c r="B16" s="5" t="s">
        <v>21</v>
      </c>
      <c r="C16" s="41">
        <v>106</v>
      </c>
      <c r="D16" s="41">
        <v>105</v>
      </c>
      <c r="E16" s="41">
        <v>242</v>
      </c>
      <c r="F16" s="41">
        <v>110</v>
      </c>
      <c r="G16" s="42">
        <v>37</v>
      </c>
      <c r="H16" s="37">
        <f t="shared" si="0"/>
        <v>600</v>
      </c>
      <c r="I16" s="3"/>
      <c r="J16" s="3"/>
      <c r="K16" s="3"/>
    </row>
    <row r="17" spans="2:11" ht="15.75" x14ac:dyDescent="0.3">
      <c r="B17" s="5" t="s">
        <v>22</v>
      </c>
      <c r="C17" s="41">
        <v>78</v>
      </c>
      <c r="D17" s="41">
        <v>100</v>
      </c>
      <c r="E17" s="41">
        <v>166</v>
      </c>
      <c r="F17" s="41">
        <v>145</v>
      </c>
      <c r="G17" s="42">
        <v>21</v>
      </c>
      <c r="H17" s="37">
        <f t="shared" si="0"/>
        <v>510</v>
      </c>
      <c r="I17" s="3"/>
      <c r="J17" s="3"/>
      <c r="K17" s="3"/>
    </row>
    <row r="18" spans="2:11" ht="18.75" customHeight="1" x14ac:dyDescent="0.3">
      <c r="B18" s="8" t="s">
        <v>161</v>
      </c>
      <c r="C18" s="28">
        <v>5</v>
      </c>
      <c r="D18" s="28">
        <v>25</v>
      </c>
      <c r="E18" s="28">
        <v>39</v>
      </c>
      <c r="F18" s="28">
        <v>2</v>
      </c>
      <c r="G18" s="33">
        <v>13</v>
      </c>
      <c r="H18" s="38">
        <f t="shared" si="0"/>
        <v>84</v>
      </c>
      <c r="I18" s="3"/>
      <c r="J18" s="3"/>
      <c r="K18" s="3"/>
    </row>
    <row r="19" spans="2:11" ht="18.75" customHeight="1" thickBot="1" x14ac:dyDescent="0.35">
      <c r="B19" s="8" t="s">
        <v>52</v>
      </c>
      <c r="C19" s="41">
        <v>554</v>
      </c>
      <c r="D19" s="41">
        <v>717</v>
      </c>
      <c r="E19" s="41">
        <v>1098</v>
      </c>
      <c r="F19" s="41">
        <v>778</v>
      </c>
      <c r="G19" s="42">
        <v>115</v>
      </c>
      <c r="H19" s="43">
        <f t="shared" si="0"/>
        <v>3262</v>
      </c>
      <c r="I19" s="3"/>
      <c r="J19" s="3"/>
      <c r="K19" s="3"/>
    </row>
    <row r="20" spans="2:11" ht="15.75" x14ac:dyDescent="0.3">
      <c r="B20" s="16" t="s">
        <v>9</v>
      </c>
      <c r="C20" s="30">
        <f>SUM(C8:C19)</f>
        <v>3973</v>
      </c>
      <c r="D20" s="30">
        <f t="shared" ref="D20:H20" si="1">SUM(D8:D19)</f>
        <v>5479</v>
      </c>
      <c r="E20" s="30">
        <f t="shared" si="1"/>
        <v>6385</v>
      </c>
      <c r="F20" s="30">
        <f t="shared" si="1"/>
        <v>4212</v>
      </c>
      <c r="G20" s="30">
        <f t="shared" si="1"/>
        <v>1007</v>
      </c>
      <c r="H20" s="30">
        <f t="shared" si="1"/>
        <v>21056</v>
      </c>
      <c r="I20" s="3"/>
      <c r="J20" s="3"/>
      <c r="K20" s="3"/>
    </row>
    <row r="21" spans="2:11" ht="51.75" customHeight="1" x14ac:dyDescent="0.25">
      <c r="B21" s="154" t="s">
        <v>162</v>
      </c>
      <c r="C21" s="155"/>
      <c r="D21" s="155"/>
      <c r="E21" s="155"/>
      <c r="F21" s="155"/>
      <c r="G21" s="155"/>
      <c r="H21" s="155"/>
      <c r="I21" s="155"/>
      <c r="J21" s="155"/>
      <c r="K21" s="155"/>
    </row>
    <row r="22" spans="2:11" ht="15.75" x14ac:dyDescent="0.3">
      <c r="B22" s="133"/>
    </row>
  </sheetData>
  <mergeCells count="5">
    <mergeCell ref="B3:K3"/>
    <mergeCell ref="B4:J4"/>
    <mergeCell ref="B6:B7"/>
    <mergeCell ref="C6:H6"/>
    <mergeCell ref="B21:K2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9"/>
  <sheetViews>
    <sheetView showGridLines="0" workbookViewId="0">
      <selection activeCell="C31" sqref="C31"/>
    </sheetView>
  </sheetViews>
  <sheetFormatPr defaultRowHeight="15" x14ac:dyDescent="0.25"/>
  <cols>
    <col min="1" max="1" width="5" style="15" customWidth="1"/>
    <col min="2" max="2" width="45.28515625" style="15" customWidth="1"/>
    <col min="3" max="5" width="17" style="15" customWidth="1"/>
    <col min="6" max="10" width="9.140625" style="15"/>
    <col min="11" max="11" width="32.42578125" style="15" customWidth="1"/>
    <col min="12" max="16384" width="9.140625" style="15"/>
  </cols>
  <sheetData>
    <row r="3" spans="2:11" ht="27" x14ac:dyDescent="0.45">
      <c r="B3" s="146" t="s">
        <v>134</v>
      </c>
      <c r="C3" s="146"/>
      <c r="D3" s="146"/>
      <c r="E3" s="146"/>
      <c r="F3" s="146"/>
      <c r="G3" s="146"/>
      <c r="H3" s="146"/>
      <c r="I3" s="146"/>
      <c r="J3" s="146"/>
      <c r="K3" s="146"/>
    </row>
    <row r="4" spans="2:11" s="3" customFormat="1" ht="50.25" customHeight="1" x14ac:dyDescent="0.3">
      <c r="B4" s="147" t="s">
        <v>104</v>
      </c>
      <c r="C4" s="147"/>
      <c r="D4" s="147"/>
      <c r="E4" s="147"/>
      <c r="F4" s="147"/>
      <c r="G4" s="147"/>
      <c r="H4" s="147"/>
      <c r="I4" s="147"/>
      <c r="J4" s="147"/>
      <c r="K4" s="147"/>
    </row>
    <row r="6" spans="2:11" ht="17.25" thickBot="1" x14ac:dyDescent="0.35">
      <c r="B6" s="9" t="s">
        <v>105</v>
      </c>
      <c r="C6" s="12">
        <v>42670</v>
      </c>
      <c r="D6" s="12">
        <v>42698</v>
      </c>
      <c r="E6" s="12">
        <v>42733</v>
      </c>
      <c r="G6" s="1"/>
    </row>
    <row r="7" spans="2:11" ht="17.25" thickTop="1" x14ac:dyDescent="0.3">
      <c r="B7" s="47" t="s">
        <v>125</v>
      </c>
      <c r="C7" s="77">
        <v>1.2927054478301015E-2</v>
      </c>
      <c r="D7" s="77">
        <v>1.1644374508261212E-2</v>
      </c>
      <c r="E7" s="77">
        <v>1.0584595342778049E-2</v>
      </c>
      <c r="G7" s="1"/>
    </row>
    <row r="8" spans="2:11" ht="16.5" x14ac:dyDescent="0.3">
      <c r="B8" s="5" t="s">
        <v>14</v>
      </c>
      <c r="C8" s="78">
        <v>1.0003077870113881E-2</v>
      </c>
      <c r="D8" s="78">
        <v>7.7104642014162077E-3</v>
      </c>
      <c r="E8" s="78">
        <v>7.6534766324702821E-3</v>
      </c>
      <c r="G8" s="1"/>
    </row>
    <row r="9" spans="2:11" ht="16.5" x14ac:dyDescent="0.3">
      <c r="B9" s="5" t="s">
        <v>15</v>
      </c>
      <c r="C9" s="78">
        <v>2.4007386888273315E-2</v>
      </c>
      <c r="D9" s="78">
        <v>1.793863099921322E-2</v>
      </c>
      <c r="E9" s="78">
        <v>1.8400911903598761E-2</v>
      </c>
      <c r="G9" s="1"/>
    </row>
    <row r="10" spans="2:11" ht="16.5" x14ac:dyDescent="0.3">
      <c r="B10" s="5" t="s">
        <v>16</v>
      </c>
      <c r="C10" s="78">
        <v>5.493998153277932E-2</v>
      </c>
      <c r="D10" s="78">
        <v>4.8465774980330452E-2</v>
      </c>
      <c r="E10" s="78">
        <v>4.6409379579872984E-2</v>
      </c>
      <c r="G10" s="1"/>
    </row>
    <row r="11" spans="2:11" ht="16.5" x14ac:dyDescent="0.3">
      <c r="B11" s="5" t="s">
        <v>17</v>
      </c>
      <c r="C11" s="78">
        <v>7.1868267159125879E-2</v>
      </c>
      <c r="D11" s="78">
        <v>7.1125098347757668E-2</v>
      </c>
      <c r="E11" s="78">
        <v>7.116104868913857E-2</v>
      </c>
      <c r="G11" s="1"/>
    </row>
    <row r="12" spans="2:11" ht="16.5" x14ac:dyDescent="0.3">
      <c r="B12" s="5" t="s">
        <v>18</v>
      </c>
      <c r="C12" s="78">
        <v>9.4028931979070488E-2</v>
      </c>
      <c r="D12" s="78">
        <v>9.1266719118804088E-2</v>
      </c>
      <c r="E12" s="78">
        <v>8.353688324377137E-2</v>
      </c>
      <c r="G12" s="1"/>
    </row>
    <row r="13" spans="2:11" ht="16.5" x14ac:dyDescent="0.3">
      <c r="B13" s="5" t="s">
        <v>19</v>
      </c>
      <c r="C13" s="78">
        <v>0.12711603570329333</v>
      </c>
      <c r="D13" s="78">
        <v>0.12163650668764753</v>
      </c>
      <c r="E13" s="78">
        <v>0.11626770884220811</v>
      </c>
      <c r="G13" s="1"/>
    </row>
    <row r="14" spans="2:11" ht="16.5" x14ac:dyDescent="0.3">
      <c r="B14" s="5" t="s">
        <v>20</v>
      </c>
      <c r="C14" s="78">
        <v>9.9415204678362568E-2</v>
      </c>
      <c r="D14" s="78">
        <v>0.1049567269866247</v>
      </c>
      <c r="E14" s="78">
        <v>0.10389187428757532</v>
      </c>
      <c r="G14" s="1"/>
    </row>
    <row r="15" spans="2:11" ht="16.5" x14ac:dyDescent="0.3">
      <c r="B15" s="5" t="s">
        <v>21</v>
      </c>
      <c r="C15" s="78">
        <v>9.0951061865189295E-2</v>
      </c>
      <c r="D15" s="78">
        <v>9.4256490952006292E-2</v>
      </c>
      <c r="E15" s="78">
        <v>9.5749877870053735E-2</v>
      </c>
      <c r="G15" s="1"/>
    </row>
    <row r="16" spans="2:11" ht="16.5" x14ac:dyDescent="0.3">
      <c r="B16" s="5" t="s">
        <v>22</v>
      </c>
      <c r="C16" s="78">
        <v>0.13373345644813789</v>
      </c>
      <c r="D16" s="78">
        <v>0.13690007867820614</v>
      </c>
      <c r="E16" s="78">
        <v>0.13515714053085817</v>
      </c>
      <c r="G16" s="1"/>
    </row>
    <row r="17" spans="2:11" ht="17.25" thickBot="1" x14ac:dyDescent="0.35">
      <c r="B17" s="8" t="s">
        <v>124</v>
      </c>
      <c r="C17" s="92">
        <v>0.28100954139735301</v>
      </c>
      <c r="D17" s="92">
        <v>0.29409913453973252</v>
      </c>
      <c r="E17" s="92">
        <v>0.31118710307767466</v>
      </c>
      <c r="G17" s="2"/>
    </row>
    <row r="18" spans="2:11" ht="15.75" x14ac:dyDescent="0.3">
      <c r="B18" s="16" t="s">
        <v>9</v>
      </c>
      <c r="C18" s="80">
        <v>1</v>
      </c>
      <c r="D18" s="80">
        <v>1</v>
      </c>
      <c r="E18" s="80">
        <v>1</v>
      </c>
    </row>
    <row r="19" spans="2:11" ht="69.75" customHeight="1" x14ac:dyDescent="0.25">
      <c r="B19" s="144" t="s">
        <v>126</v>
      </c>
      <c r="C19" s="145"/>
      <c r="D19" s="145"/>
      <c r="E19" s="145"/>
      <c r="F19" s="145"/>
      <c r="G19" s="145"/>
      <c r="H19" s="145"/>
      <c r="I19" s="145"/>
      <c r="J19" s="145"/>
      <c r="K19" s="145"/>
    </row>
  </sheetData>
  <mergeCells count="3">
    <mergeCell ref="B3:K3"/>
    <mergeCell ref="B4:K4"/>
    <mergeCell ref="B19:K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3"/>
  <sheetViews>
    <sheetView showGridLines="0" workbookViewId="0">
      <selection activeCell="E14" sqref="E14"/>
    </sheetView>
  </sheetViews>
  <sheetFormatPr defaultRowHeight="15" x14ac:dyDescent="0.25"/>
  <cols>
    <col min="1" max="1" width="5" style="15" customWidth="1"/>
    <col min="2" max="2" width="45.28515625" style="15" customWidth="1"/>
    <col min="3" max="5" width="17" style="15" customWidth="1"/>
    <col min="6" max="10" width="9.140625" style="15" customWidth="1"/>
    <col min="11" max="11" width="45" style="15" customWidth="1"/>
    <col min="12" max="16384" width="9.140625" style="15"/>
  </cols>
  <sheetData>
    <row r="3" spans="2:11" ht="27" x14ac:dyDescent="0.45">
      <c r="B3" s="146" t="s">
        <v>149</v>
      </c>
      <c r="C3" s="146"/>
      <c r="D3" s="146"/>
      <c r="E3" s="146"/>
      <c r="F3" s="146"/>
      <c r="G3" s="146"/>
      <c r="H3" s="146"/>
      <c r="I3" s="146"/>
      <c r="J3" s="146"/>
      <c r="K3" s="146"/>
    </row>
    <row r="4" spans="2:11" s="3" customFormat="1" ht="38.25" customHeight="1" x14ac:dyDescent="0.3">
      <c r="B4" s="147" t="s">
        <v>30</v>
      </c>
      <c r="C4" s="147"/>
      <c r="D4" s="147"/>
      <c r="E4" s="147"/>
      <c r="F4" s="147"/>
      <c r="G4" s="147"/>
      <c r="H4" s="147"/>
      <c r="I4" s="147"/>
      <c r="J4" s="147"/>
      <c r="K4" s="147"/>
    </row>
    <row r="6" spans="2:11" ht="17.25" thickBot="1" x14ac:dyDescent="0.35">
      <c r="B6" s="9" t="s">
        <v>71</v>
      </c>
      <c r="C6" s="12">
        <v>42733</v>
      </c>
      <c r="E6" s="1"/>
    </row>
    <row r="7" spans="2:11" ht="17.25" thickTop="1" x14ac:dyDescent="0.3">
      <c r="B7" s="17" t="s">
        <v>128</v>
      </c>
      <c r="C7" s="91">
        <v>2.4425989252564728E-3</v>
      </c>
      <c r="E7" s="1"/>
    </row>
    <row r="8" spans="2:11" ht="16.5" x14ac:dyDescent="0.3">
      <c r="B8" s="5" t="s">
        <v>23</v>
      </c>
      <c r="C8" s="78">
        <v>2.3611789610812572E-2</v>
      </c>
      <c r="E8" s="1"/>
    </row>
    <row r="9" spans="2:11" ht="16.5" x14ac:dyDescent="0.3">
      <c r="B9" s="5" t="s">
        <v>24</v>
      </c>
      <c r="C9" s="78">
        <v>1.5632633121641426E-2</v>
      </c>
      <c r="E9" s="1"/>
    </row>
    <row r="10" spans="2:11" ht="16.5" x14ac:dyDescent="0.3">
      <c r="B10" s="5" t="s">
        <v>25</v>
      </c>
      <c r="C10" s="78">
        <v>7.8977365249959283E-2</v>
      </c>
      <c r="E10" s="1"/>
    </row>
    <row r="11" spans="2:11" ht="16.5" x14ac:dyDescent="0.3">
      <c r="B11" s="5" t="s">
        <v>26</v>
      </c>
      <c r="C11" s="78">
        <v>8.6142322097378279E-2</v>
      </c>
      <c r="E11" s="1"/>
    </row>
    <row r="12" spans="2:11" ht="16.5" x14ac:dyDescent="0.3">
      <c r="B12" s="5" t="s">
        <v>27</v>
      </c>
      <c r="C12" s="78">
        <v>0.20566682950659501</v>
      </c>
      <c r="E12" s="1"/>
    </row>
    <row r="13" spans="2:11" ht="16.5" x14ac:dyDescent="0.3">
      <c r="B13" s="5" t="s">
        <v>28</v>
      </c>
      <c r="C13" s="78">
        <v>0.19719915323237258</v>
      </c>
      <c r="E13" s="1"/>
    </row>
    <row r="14" spans="2:11" ht="16.5" x14ac:dyDescent="0.3">
      <c r="B14" s="5" t="s">
        <v>29</v>
      </c>
      <c r="C14" s="78">
        <v>0.20908646800195407</v>
      </c>
      <c r="E14" s="1"/>
    </row>
    <row r="15" spans="2:11" ht="17.25" thickBot="1" x14ac:dyDescent="0.35">
      <c r="B15" s="5" t="s">
        <v>31</v>
      </c>
      <c r="C15" s="78">
        <v>0.18124084025403028</v>
      </c>
      <c r="E15" s="1"/>
    </row>
    <row r="16" spans="2:11" ht="15.75" x14ac:dyDescent="0.3">
      <c r="B16" s="16" t="s">
        <v>9</v>
      </c>
      <c r="C16" s="80">
        <v>1</v>
      </c>
    </row>
    <row r="17" spans="2:11" ht="42" customHeight="1" x14ac:dyDescent="0.25">
      <c r="B17" s="154" t="s">
        <v>127</v>
      </c>
      <c r="C17" s="155"/>
      <c r="D17" s="155"/>
      <c r="E17" s="155"/>
      <c r="F17" s="155"/>
      <c r="G17" s="155"/>
      <c r="H17" s="155"/>
      <c r="I17" s="155"/>
      <c r="J17" s="155"/>
      <c r="K17" s="155"/>
    </row>
    <row r="22" spans="2:11" x14ac:dyDescent="0.25">
      <c r="B22" s="18"/>
    </row>
    <row r="23" spans="2:11" x14ac:dyDescent="0.25">
      <c r="B23" s="18"/>
    </row>
  </sheetData>
  <mergeCells count="3">
    <mergeCell ref="B3:K3"/>
    <mergeCell ref="B4:K4"/>
    <mergeCell ref="B17:K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workbookViewId="0">
      <selection activeCell="F24" sqref="F24"/>
    </sheetView>
  </sheetViews>
  <sheetFormatPr defaultRowHeight="15" x14ac:dyDescent="0.25"/>
  <cols>
    <col min="1" max="1" width="5" customWidth="1"/>
    <col min="2" max="2" width="49.140625" customWidth="1"/>
    <col min="3" max="6" width="24.42578125" customWidth="1"/>
  </cols>
  <sheetData>
    <row r="3" spans="2:11" ht="27" x14ac:dyDescent="0.45">
      <c r="B3" s="146" t="s">
        <v>156</v>
      </c>
      <c r="C3" s="146"/>
      <c r="D3" s="146"/>
      <c r="E3" s="146"/>
      <c r="F3" s="146"/>
      <c r="G3" s="146"/>
      <c r="H3" s="146"/>
      <c r="I3" s="146"/>
      <c r="J3" s="146"/>
      <c r="K3" s="146"/>
    </row>
    <row r="4" spans="2:11" ht="53.25" customHeight="1" x14ac:dyDescent="0.3">
      <c r="B4" s="147" t="s">
        <v>10</v>
      </c>
      <c r="C4" s="147"/>
      <c r="D4" s="147"/>
      <c r="E4" s="147"/>
      <c r="F4" s="3"/>
      <c r="G4" s="3"/>
      <c r="H4" s="3"/>
      <c r="I4" s="3"/>
      <c r="J4" s="3"/>
      <c r="K4" s="3"/>
    </row>
    <row r="5" spans="2:11" ht="15.75" x14ac:dyDescent="0.3">
      <c r="B5" s="3"/>
      <c r="C5" s="3"/>
      <c r="D5" s="3"/>
      <c r="E5" s="3"/>
      <c r="F5" s="3"/>
      <c r="G5" s="3"/>
      <c r="H5" s="3"/>
      <c r="I5" s="3"/>
      <c r="J5" s="3"/>
      <c r="K5" s="3"/>
    </row>
    <row r="6" spans="2:11" ht="66.75" thickBot="1" x14ac:dyDescent="0.35">
      <c r="B6" s="48" t="s">
        <v>73</v>
      </c>
      <c r="C6" s="14" t="s">
        <v>112</v>
      </c>
      <c r="D6" s="14" t="s">
        <v>113</v>
      </c>
      <c r="E6" s="14" t="s">
        <v>114</v>
      </c>
      <c r="F6" s="14" t="s">
        <v>115</v>
      </c>
      <c r="G6" s="10"/>
      <c r="H6" s="3"/>
      <c r="I6" s="3"/>
      <c r="J6" s="3"/>
      <c r="K6" s="3"/>
    </row>
    <row r="7" spans="2:11" ht="16.5" thickTop="1" x14ac:dyDescent="0.3">
      <c r="B7" s="5" t="s">
        <v>4</v>
      </c>
      <c r="C7" s="72">
        <v>3142</v>
      </c>
      <c r="D7" s="6">
        <v>497</v>
      </c>
      <c r="E7" s="6">
        <v>2303</v>
      </c>
      <c r="F7" s="6">
        <v>302</v>
      </c>
      <c r="G7" s="3"/>
      <c r="H7" s="3"/>
      <c r="I7" s="3"/>
      <c r="J7" s="3"/>
      <c r="K7" s="3"/>
    </row>
    <row r="8" spans="2:11" ht="15.75" x14ac:dyDescent="0.3">
      <c r="B8" s="5" t="s">
        <v>0</v>
      </c>
      <c r="C8" s="6">
        <v>2332</v>
      </c>
      <c r="D8" s="6">
        <v>355</v>
      </c>
      <c r="E8" s="6">
        <v>1486</v>
      </c>
      <c r="F8" s="6">
        <v>206</v>
      </c>
      <c r="G8" s="3"/>
      <c r="H8" s="3"/>
      <c r="I8" s="3"/>
      <c r="J8" s="3"/>
      <c r="K8" s="3"/>
    </row>
    <row r="9" spans="2:11" ht="15.75" x14ac:dyDescent="0.3">
      <c r="B9" s="5" t="s">
        <v>1</v>
      </c>
      <c r="C9" s="6">
        <v>3124</v>
      </c>
      <c r="D9" s="6">
        <v>323</v>
      </c>
      <c r="E9" s="6">
        <v>2393</v>
      </c>
      <c r="F9" s="6">
        <v>201</v>
      </c>
      <c r="G9" s="3"/>
      <c r="H9" s="3"/>
      <c r="I9" s="3"/>
      <c r="J9" s="3"/>
      <c r="K9" s="3"/>
    </row>
    <row r="10" spans="2:11" ht="15.75" x14ac:dyDescent="0.3">
      <c r="B10" s="5" t="s">
        <v>2</v>
      </c>
      <c r="C10" s="6">
        <v>1743</v>
      </c>
      <c r="D10" s="6">
        <v>254</v>
      </c>
      <c r="E10" s="6">
        <v>1185</v>
      </c>
      <c r="F10" s="6">
        <v>149</v>
      </c>
      <c r="G10" s="3"/>
      <c r="H10" s="3"/>
      <c r="I10" s="3"/>
      <c r="J10" s="3"/>
      <c r="K10" s="3"/>
    </row>
    <row r="11" spans="2:11" ht="16.5" thickBot="1" x14ac:dyDescent="0.35">
      <c r="B11" s="8" t="s">
        <v>3</v>
      </c>
      <c r="C11" s="19">
        <v>1859</v>
      </c>
      <c r="D11" s="19">
        <v>205</v>
      </c>
      <c r="E11" s="19">
        <v>1287</v>
      </c>
      <c r="F11" s="19">
        <v>131</v>
      </c>
      <c r="G11" s="3"/>
      <c r="H11" s="3"/>
      <c r="I11" s="3"/>
      <c r="J11" s="3"/>
      <c r="K11" s="3"/>
    </row>
    <row r="12" spans="2:11" s="15" customFormat="1" ht="15.75" x14ac:dyDescent="0.3">
      <c r="B12" s="16" t="s">
        <v>12</v>
      </c>
      <c r="C12" s="20">
        <v>2435</v>
      </c>
      <c r="D12" s="20">
        <v>337</v>
      </c>
      <c r="E12" s="20">
        <v>1706</v>
      </c>
      <c r="F12" s="20">
        <v>201</v>
      </c>
      <c r="G12" s="3"/>
      <c r="H12" s="3"/>
      <c r="I12" s="3"/>
      <c r="J12" s="3"/>
      <c r="K12" s="3"/>
    </row>
    <row r="13" spans="2:11" ht="45.75" customHeight="1" x14ac:dyDescent="0.25">
      <c r="B13" s="144" t="s">
        <v>13</v>
      </c>
      <c r="C13" s="145"/>
      <c r="D13" s="145"/>
      <c r="E13" s="145"/>
      <c r="F13" s="145"/>
      <c r="G13" s="145"/>
      <c r="H13" s="145"/>
      <c r="I13" s="145"/>
      <c r="J13" s="145"/>
      <c r="K13" s="145"/>
    </row>
  </sheetData>
  <mergeCells count="3">
    <mergeCell ref="B3:K3"/>
    <mergeCell ref="B13:K13"/>
    <mergeCell ref="B4:E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election activeCell="E29" sqref="E29"/>
    </sheetView>
  </sheetViews>
  <sheetFormatPr defaultRowHeight="15" x14ac:dyDescent="0.25"/>
  <cols>
    <col min="1" max="1" width="5.5703125" style="15" customWidth="1"/>
    <col min="2" max="2" width="41.28515625" bestFit="1" customWidth="1"/>
    <col min="3" max="3" width="18.140625" bestFit="1" customWidth="1"/>
    <col min="11" max="11" width="53.85546875" customWidth="1"/>
  </cols>
  <sheetData>
    <row r="1" spans="2:11" s="15" customFormat="1" x14ac:dyDescent="0.25"/>
    <row r="2" spans="2:11" ht="15" customHeight="1" x14ac:dyDescent="0.45">
      <c r="C2" s="128"/>
      <c r="D2" s="128"/>
      <c r="E2" s="128"/>
      <c r="F2" s="128"/>
      <c r="G2" s="128"/>
      <c r="H2" s="128"/>
      <c r="I2" s="128"/>
      <c r="J2" s="128"/>
      <c r="K2" s="128"/>
    </row>
    <row r="3" spans="2:11" ht="27" x14ac:dyDescent="0.45">
      <c r="B3" s="156" t="s">
        <v>160</v>
      </c>
      <c r="C3" s="156"/>
      <c r="D3" s="156"/>
      <c r="E3" s="156"/>
      <c r="F3" s="156"/>
      <c r="G3" s="156"/>
      <c r="H3" s="156"/>
      <c r="I3" s="156"/>
      <c r="J3" s="156"/>
      <c r="K3" s="128"/>
    </row>
    <row r="4" spans="2:11" s="15" customFormat="1" ht="12.75" customHeight="1" x14ac:dyDescent="0.45">
      <c r="B4" s="127"/>
      <c r="C4" s="127"/>
      <c r="D4" s="127"/>
      <c r="E4" s="127"/>
      <c r="F4" s="127"/>
      <c r="G4" s="127"/>
      <c r="H4" s="127"/>
      <c r="I4" s="127"/>
      <c r="J4" s="127"/>
      <c r="K4" s="127"/>
    </row>
    <row r="5" spans="2:11" ht="27.75" customHeight="1" x14ac:dyDescent="0.3">
      <c r="B5" s="147" t="s">
        <v>153</v>
      </c>
      <c r="C5" s="147"/>
      <c r="D5" s="147"/>
      <c r="E5" s="147"/>
      <c r="F5" s="147"/>
      <c r="G5" s="147"/>
      <c r="H5" s="147"/>
      <c r="I5" s="147"/>
      <c r="J5" s="147"/>
      <c r="K5" s="126"/>
    </row>
    <row r="6" spans="2:11" s="15" customFormat="1" ht="16.5" customHeight="1" thickBot="1" x14ac:dyDescent="0.35">
      <c r="B6" s="126"/>
      <c r="C6" s="126"/>
      <c r="D6" s="126"/>
      <c r="E6" s="126"/>
      <c r="F6" s="126"/>
      <c r="G6" s="126"/>
      <c r="H6" s="126"/>
      <c r="I6" s="126"/>
      <c r="J6" s="126"/>
      <c r="K6" s="126"/>
    </row>
    <row r="7" spans="2:11" ht="16.5" thickTop="1" x14ac:dyDescent="0.3">
      <c r="B7" s="61" t="s">
        <v>150</v>
      </c>
      <c r="C7" s="124">
        <v>2403</v>
      </c>
      <c r="D7" s="3"/>
      <c r="E7" s="3"/>
      <c r="F7" s="3"/>
      <c r="G7" s="3"/>
      <c r="H7" s="3"/>
      <c r="I7" s="3"/>
      <c r="J7" s="3"/>
      <c r="K7" s="3"/>
    </row>
    <row r="8" spans="2:11" ht="15.75" x14ac:dyDescent="0.3">
      <c r="B8" s="64" t="s">
        <v>151</v>
      </c>
      <c r="C8" s="125" t="s">
        <v>164</v>
      </c>
    </row>
    <row r="9" spans="2:11" ht="15.75" x14ac:dyDescent="0.3">
      <c r="B9" s="64" t="s">
        <v>152</v>
      </c>
      <c r="C9" s="125" t="s">
        <v>164</v>
      </c>
    </row>
    <row r="10" spans="2:11" ht="54.75" customHeight="1" x14ac:dyDescent="0.25">
      <c r="B10" s="144" t="s">
        <v>157</v>
      </c>
      <c r="C10" s="145"/>
    </row>
  </sheetData>
  <mergeCells count="3">
    <mergeCell ref="B5:J5"/>
    <mergeCell ref="B3:J3"/>
    <mergeCell ref="B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GridLines="0" workbookViewId="0">
      <selection activeCell="G13" sqref="G13"/>
    </sheetView>
  </sheetViews>
  <sheetFormatPr defaultRowHeight="15" x14ac:dyDescent="0.25"/>
  <cols>
    <col min="2" max="2" width="77.5703125" bestFit="1" customWidth="1"/>
  </cols>
  <sheetData>
    <row r="2" spans="2:2" ht="15.75" thickBot="1" x14ac:dyDescent="0.3"/>
    <row r="3" spans="2:2" ht="27" x14ac:dyDescent="0.45">
      <c r="B3" s="129" t="s">
        <v>159</v>
      </c>
    </row>
    <row r="4" spans="2:2" x14ac:dyDescent="0.25">
      <c r="B4" s="130"/>
    </row>
    <row r="5" spans="2:2" ht="60" x14ac:dyDescent="0.25">
      <c r="B5" s="132" t="s">
        <v>158</v>
      </c>
    </row>
    <row r="6" spans="2:2" x14ac:dyDescent="0.25">
      <c r="B6" s="130"/>
    </row>
    <row r="7" spans="2:2" ht="45" x14ac:dyDescent="0.25">
      <c r="B7" s="132" t="s">
        <v>163</v>
      </c>
    </row>
    <row r="8" spans="2:2" x14ac:dyDescent="0.25">
      <c r="B8" s="130"/>
    </row>
    <row r="9" spans="2:2" x14ac:dyDescent="0.25">
      <c r="B9" s="130"/>
    </row>
    <row r="10" spans="2:2" x14ac:dyDescent="0.25">
      <c r="B10" s="130"/>
    </row>
    <row r="11" spans="2:2" x14ac:dyDescent="0.25">
      <c r="B11" s="130"/>
    </row>
    <row r="12" spans="2:2" x14ac:dyDescent="0.25">
      <c r="B12" s="130"/>
    </row>
    <row r="13" spans="2:2" x14ac:dyDescent="0.25">
      <c r="B13" s="130"/>
    </row>
    <row r="14" spans="2:2" x14ac:dyDescent="0.25">
      <c r="B14" s="130"/>
    </row>
    <row r="15" spans="2:2" x14ac:dyDescent="0.25">
      <c r="B15" s="130"/>
    </row>
    <row r="16" spans="2:2" ht="15.75" thickBot="1" x14ac:dyDescent="0.3">
      <c r="B16" s="1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C6" sqref="C6"/>
    </sheetView>
  </sheetViews>
  <sheetFormatPr defaultRowHeight="15" x14ac:dyDescent="0.25"/>
  <cols>
    <col min="1" max="1" width="5" customWidth="1"/>
    <col min="2" max="2" width="53.42578125" customWidth="1"/>
  </cols>
  <sheetData>
    <row r="3" spans="2:11" ht="27" x14ac:dyDescent="0.45">
      <c r="B3" s="146" t="s">
        <v>136</v>
      </c>
      <c r="C3" s="146"/>
      <c r="D3" s="146"/>
      <c r="E3" s="146"/>
      <c r="F3" s="146"/>
      <c r="G3" s="146"/>
      <c r="H3" s="146"/>
      <c r="I3" s="146"/>
      <c r="J3" s="146"/>
      <c r="K3" s="146"/>
    </row>
    <row r="4" spans="2:11" ht="15.75" x14ac:dyDescent="0.3">
      <c r="B4" s="3" t="s">
        <v>7</v>
      </c>
      <c r="C4" s="3"/>
      <c r="D4" s="3"/>
      <c r="E4" s="3"/>
      <c r="F4" s="3"/>
      <c r="G4" s="3"/>
      <c r="H4" s="3"/>
      <c r="I4" s="3"/>
      <c r="J4" s="3"/>
      <c r="K4" s="3"/>
    </row>
    <row r="5" spans="2:11" ht="15.75" x14ac:dyDescent="0.3">
      <c r="B5" s="3"/>
      <c r="C5" s="3"/>
      <c r="D5" s="3"/>
      <c r="E5" s="3"/>
      <c r="F5" s="3"/>
      <c r="G5" s="3"/>
      <c r="H5" s="3"/>
      <c r="I5" s="3"/>
      <c r="J5" s="3"/>
      <c r="K5" s="3"/>
    </row>
    <row r="6" spans="2:11" ht="17.25" thickBot="1" x14ac:dyDescent="0.35">
      <c r="B6" s="70" t="s">
        <v>137</v>
      </c>
      <c r="C6" s="71">
        <v>9628</v>
      </c>
      <c r="D6" s="3"/>
      <c r="E6" s="3"/>
      <c r="F6" s="3"/>
      <c r="G6" s="10"/>
      <c r="H6" s="3"/>
      <c r="I6" s="3"/>
      <c r="J6" s="3"/>
      <c r="K6" s="3"/>
    </row>
    <row r="7" spans="2:11" ht="17.25" thickTop="1" x14ac:dyDescent="0.3">
      <c r="B7" s="4" t="s">
        <v>6</v>
      </c>
      <c r="C7" s="4"/>
      <c r="D7" s="3"/>
      <c r="E7" s="3"/>
      <c r="F7" s="3"/>
      <c r="G7" s="11"/>
      <c r="H7" s="3"/>
      <c r="I7" s="3"/>
      <c r="J7" s="3"/>
      <c r="K7" s="3"/>
    </row>
    <row r="8" spans="2:11" ht="15.75" x14ac:dyDescent="0.3">
      <c r="B8" s="5" t="s">
        <v>4</v>
      </c>
      <c r="C8" s="6">
        <v>1865</v>
      </c>
      <c r="D8" s="3"/>
      <c r="E8" s="3"/>
      <c r="F8" s="3"/>
      <c r="G8" s="3"/>
      <c r="H8" s="3"/>
      <c r="I8" s="3"/>
      <c r="J8" s="3"/>
      <c r="K8" s="3"/>
    </row>
    <row r="9" spans="2:11" ht="15.75" x14ac:dyDescent="0.3">
      <c r="B9" s="5" t="s">
        <v>0</v>
      </c>
      <c r="C9" s="6">
        <v>2058</v>
      </c>
      <c r="D9" s="3"/>
      <c r="E9" s="3"/>
      <c r="F9" s="3"/>
      <c r="G9" s="3"/>
      <c r="H9" s="3"/>
      <c r="I9" s="3"/>
      <c r="J9" s="3"/>
      <c r="K9" s="3"/>
    </row>
    <row r="10" spans="2:11" ht="15.75" x14ac:dyDescent="0.3">
      <c r="B10" s="5" t="s">
        <v>1</v>
      </c>
      <c r="C10" s="6">
        <v>3433</v>
      </c>
      <c r="D10" s="3"/>
      <c r="E10" s="3"/>
      <c r="F10" s="3"/>
      <c r="G10" s="3"/>
      <c r="H10" s="3"/>
      <c r="I10" s="3"/>
      <c r="J10" s="3"/>
      <c r="K10" s="3"/>
    </row>
    <row r="11" spans="2:11" ht="15.75" x14ac:dyDescent="0.3">
      <c r="B11" s="5" t="s">
        <v>2</v>
      </c>
      <c r="C11" s="6">
        <v>1713</v>
      </c>
      <c r="D11" s="3"/>
      <c r="E11" s="3"/>
      <c r="F11" s="3"/>
      <c r="G11" s="3"/>
      <c r="H11" s="3"/>
      <c r="I11" s="3"/>
      <c r="J11" s="3"/>
      <c r="K11" s="3"/>
    </row>
    <row r="12" spans="2:11" ht="15.75" x14ac:dyDescent="0.3">
      <c r="B12" s="5" t="s">
        <v>11</v>
      </c>
      <c r="C12" s="6">
        <v>325</v>
      </c>
      <c r="D12" s="3"/>
      <c r="E12" s="3"/>
      <c r="F12" s="3"/>
      <c r="G12" s="3"/>
      <c r="H12" s="3"/>
      <c r="I12" s="3"/>
      <c r="J12" s="3"/>
      <c r="K12" s="3"/>
    </row>
    <row r="13" spans="2:11" ht="16.5" x14ac:dyDescent="0.3">
      <c r="B13" s="7" t="s">
        <v>5</v>
      </c>
      <c r="C13" s="6">
        <v>233</v>
      </c>
      <c r="D13" s="134"/>
      <c r="E13" s="3"/>
      <c r="F13" s="3"/>
      <c r="G13" s="3"/>
      <c r="H13" s="3"/>
      <c r="I13" s="3"/>
      <c r="J13" s="3"/>
      <c r="K13" s="3"/>
    </row>
    <row r="14" spans="2:11" ht="39.75" customHeight="1" x14ac:dyDescent="0.25">
      <c r="B14" s="144" t="s">
        <v>118</v>
      </c>
      <c r="C14" s="145"/>
      <c r="D14" s="145"/>
      <c r="E14" s="145"/>
      <c r="F14" s="145"/>
      <c r="G14" s="145"/>
      <c r="H14" s="145"/>
      <c r="I14" s="145"/>
      <c r="J14" s="145"/>
      <c r="K14" s="145"/>
    </row>
  </sheetData>
  <mergeCells count="2">
    <mergeCell ref="B14:K14"/>
    <mergeCell ref="B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
  <sheetViews>
    <sheetView showGridLines="0" workbookViewId="0">
      <selection activeCell="K17" sqref="K17"/>
    </sheetView>
  </sheetViews>
  <sheetFormatPr defaultRowHeight="15" x14ac:dyDescent="0.25"/>
  <cols>
    <col min="1" max="1" width="5" style="15" customWidth="1"/>
    <col min="2" max="2" width="39" style="15" customWidth="1"/>
    <col min="3" max="3" width="35.42578125" style="15" customWidth="1"/>
    <col min="4" max="16384" width="9.140625" style="15"/>
  </cols>
  <sheetData>
    <row r="3" spans="2:11" ht="27" x14ac:dyDescent="0.45">
      <c r="B3" s="146" t="s">
        <v>138</v>
      </c>
      <c r="C3" s="146"/>
      <c r="D3" s="146"/>
      <c r="E3" s="146"/>
      <c r="F3" s="146"/>
      <c r="G3" s="146"/>
      <c r="H3" s="146"/>
      <c r="I3" s="146"/>
      <c r="J3" s="146"/>
      <c r="K3" s="146"/>
    </row>
    <row r="4" spans="2:11" ht="33.75" customHeight="1" x14ac:dyDescent="0.3">
      <c r="B4" s="147" t="s">
        <v>117</v>
      </c>
      <c r="C4" s="147"/>
      <c r="D4" s="147"/>
      <c r="E4" s="147"/>
      <c r="F4" s="147"/>
      <c r="G4" s="147"/>
      <c r="H4" s="147"/>
      <c r="I4" s="147"/>
      <c r="J4" s="147"/>
      <c r="K4" s="3"/>
    </row>
    <row r="5" spans="2:11" ht="15.75" x14ac:dyDescent="0.3">
      <c r="B5" s="3"/>
      <c r="C5" s="3"/>
      <c r="D5" s="3"/>
      <c r="E5" s="3"/>
      <c r="F5" s="3"/>
      <c r="G5" s="3"/>
      <c r="H5" s="3"/>
      <c r="I5" s="3"/>
      <c r="J5" s="3"/>
      <c r="K5" s="3"/>
    </row>
    <row r="6" spans="2:11" ht="50.25" thickBot="1" x14ac:dyDescent="0.35">
      <c r="B6" s="9" t="s">
        <v>119</v>
      </c>
      <c r="C6" s="13" t="s">
        <v>140</v>
      </c>
      <c r="D6" s="3"/>
      <c r="E6" s="3"/>
      <c r="F6" s="3"/>
      <c r="G6" s="10"/>
      <c r="H6" s="3"/>
      <c r="I6" s="3"/>
      <c r="J6" s="3"/>
      <c r="K6" s="3"/>
    </row>
    <row r="7" spans="2:11" ht="17.25" thickTop="1" x14ac:dyDescent="0.3">
      <c r="B7" s="4" t="s">
        <v>8</v>
      </c>
      <c r="C7" s="4">
        <v>3146</v>
      </c>
      <c r="D7" s="3"/>
      <c r="E7" s="3"/>
      <c r="F7" s="3"/>
      <c r="G7" s="11"/>
      <c r="H7" s="3"/>
      <c r="I7" s="3"/>
      <c r="J7" s="3"/>
      <c r="K7" s="3"/>
    </row>
    <row r="8" spans="2:11" ht="15.75" x14ac:dyDescent="0.3">
      <c r="B8" s="5" t="s">
        <v>55</v>
      </c>
      <c r="C8" s="6">
        <v>21056</v>
      </c>
      <c r="D8" s="3"/>
      <c r="E8" s="3"/>
      <c r="F8" s="3"/>
      <c r="G8" s="3"/>
      <c r="H8" s="3"/>
      <c r="I8" s="3"/>
      <c r="J8" s="3"/>
      <c r="K8" s="3"/>
    </row>
    <row r="9" spans="2:11" ht="16.5" thickBot="1" x14ac:dyDescent="0.35">
      <c r="B9" s="8" t="s">
        <v>32</v>
      </c>
      <c r="C9" s="19">
        <v>4089</v>
      </c>
      <c r="D9" s="3"/>
      <c r="E9" s="3"/>
      <c r="F9" s="3"/>
      <c r="G9" s="3"/>
      <c r="H9" s="3"/>
      <c r="I9" s="3"/>
      <c r="J9" s="3"/>
      <c r="K9" s="3"/>
    </row>
    <row r="10" spans="2:11" ht="16.5" x14ac:dyDescent="0.3">
      <c r="B10" s="45" t="s">
        <v>9</v>
      </c>
      <c r="C10" s="20">
        <v>28291</v>
      </c>
      <c r="D10" s="3"/>
      <c r="E10" s="3"/>
      <c r="F10" s="3"/>
      <c r="G10" s="3"/>
      <c r="H10" s="3"/>
      <c r="I10" s="3"/>
      <c r="J10" s="3"/>
      <c r="K10" s="3"/>
    </row>
    <row r="11" spans="2:11" ht="18" customHeight="1" x14ac:dyDescent="0.25">
      <c r="B11" s="144" t="s">
        <v>129</v>
      </c>
      <c r="C11" s="145"/>
      <c r="D11" s="145"/>
      <c r="E11" s="145"/>
      <c r="F11" s="145"/>
      <c r="G11" s="145"/>
      <c r="H11" s="145"/>
      <c r="I11" s="145"/>
      <c r="J11" s="145"/>
      <c r="K11" s="145"/>
    </row>
    <row r="17" spans="2:2" x14ac:dyDescent="0.25">
      <c r="B17" s="21"/>
    </row>
  </sheetData>
  <mergeCells count="3">
    <mergeCell ref="B3:K3"/>
    <mergeCell ref="B11:K11"/>
    <mergeCell ref="B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
  <sheetViews>
    <sheetView showGridLines="0" workbookViewId="0">
      <selection activeCell="C27" sqref="C27"/>
    </sheetView>
  </sheetViews>
  <sheetFormatPr defaultRowHeight="15" x14ac:dyDescent="0.25"/>
  <cols>
    <col min="1" max="1" width="5" customWidth="1"/>
    <col min="2" max="2" width="45.28515625" customWidth="1"/>
    <col min="3" max="5" width="17" customWidth="1"/>
  </cols>
  <sheetData>
    <row r="3" spans="2:11" ht="27" x14ac:dyDescent="0.45">
      <c r="B3" s="146" t="s">
        <v>120</v>
      </c>
      <c r="C3" s="146"/>
      <c r="D3" s="146"/>
      <c r="E3" s="146"/>
      <c r="F3" s="146"/>
      <c r="G3" s="146"/>
      <c r="H3" s="146"/>
      <c r="I3" s="146"/>
      <c r="J3" s="146"/>
      <c r="K3" s="146"/>
    </row>
    <row r="4" spans="2:11" s="3" customFormat="1" ht="31.5" customHeight="1" x14ac:dyDescent="0.3">
      <c r="B4" s="147" t="s">
        <v>56</v>
      </c>
      <c r="C4" s="147"/>
      <c r="D4" s="147"/>
      <c r="E4" s="147"/>
      <c r="F4" s="147"/>
      <c r="G4" s="147"/>
      <c r="H4" s="147"/>
      <c r="I4" s="147"/>
      <c r="J4" s="147"/>
      <c r="K4" s="147"/>
    </row>
    <row r="6" spans="2:11" ht="17.25" thickBot="1" x14ac:dyDescent="0.35">
      <c r="B6" s="9" t="s">
        <v>119</v>
      </c>
      <c r="C6" s="12">
        <v>42670</v>
      </c>
      <c r="D6" s="12">
        <v>42698</v>
      </c>
      <c r="E6" s="12">
        <v>42733</v>
      </c>
      <c r="G6" s="1"/>
    </row>
    <row r="7" spans="2:11" ht="17.25" thickTop="1" x14ac:dyDescent="0.3">
      <c r="B7" s="4" t="s">
        <v>142</v>
      </c>
      <c r="C7" s="73">
        <v>1108</v>
      </c>
      <c r="D7" s="73">
        <v>1101</v>
      </c>
      <c r="E7" s="73">
        <v>1028</v>
      </c>
      <c r="G7" s="2"/>
    </row>
    <row r="8" spans="2:11" ht="15.75" x14ac:dyDescent="0.3">
      <c r="B8" s="5" t="s">
        <v>143</v>
      </c>
      <c r="C8" s="74">
        <v>6498</v>
      </c>
      <c r="D8" s="74">
        <v>6355</v>
      </c>
      <c r="E8" s="74">
        <v>6141</v>
      </c>
    </row>
    <row r="9" spans="2:11" s="15" customFormat="1" ht="15.75" x14ac:dyDescent="0.3">
      <c r="B9" s="8" t="s">
        <v>139</v>
      </c>
      <c r="C9" s="75">
        <v>1450</v>
      </c>
      <c r="D9" s="75">
        <v>1390</v>
      </c>
      <c r="E9" s="75">
        <v>1368</v>
      </c>
    </row>
    <row r="10" spans="2:11" ht="16.5" thickBot="1" x14ac:dyDescent="0.35">
      <c r="B10" s="8" t="s">
        <v>144</v>
      </c>
      <c r="C10" s="75">
        <v>728</v>
      </c>
      <c r="D10" s="75">
        <v>746</v>
      </c>
      <c r="E10" s="75">
        <v>618</v>
      </c>
    </row>
    <row r="11" spans="2:11" ht="16.5" x14ac:dyDescent="0.3">
      <c r="B11" s="45" t="s">
        <v>9</v>
      </c>
      <c r="C11" s="30">
        <v>9784</v>
      </c>
      <c r="D11" s="30">
        <v>9592</v>
      </c>
      <c r="E11" s="30">
        <v>9155</v>
      </c>
    </row>
    <row r="12" spans="2:11" ht="42" customHeight="1" x14ac:dyDescent="0.25">
      <c r="B12" s="144" t="s">
        <v>141</v>
      </c>
      <c r="C12" s="145"/>
      <c r="D12" s="145"/>
      <c r="E12" s="145"/>
      <c r="F12" s="145"/>
      <c r="G12" s="145"/>
      <c r="H12" s="145"/>
      <c r="I12" s="145"/>
      <c r="J12" s="145"/>
      <c r="K12" s="145"/>
    </row>
  </sheetData>
  <mergeCells count="3">
    <mergeCell ref="B3:K3"/>
    <mergeCell ref="B12:K12"/>
    <mergeCell ref="B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8"/>
  <sheetViews>
    <sheetView showGridLines="0" workbookViewId="0">
      <selection activeCell="C7" sqref="C7"/>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46" t="s">
        <v>130</v>
      </c>
      <c r="C3" s="146"/>
      <c r="D3" s="146"/>
      <c r="E3" s="146"/>
      <c r="F3" s="146"/>
      <c r="G3" s="146"/>
      <c r="H3" s="146"/>
      <c r="I3" s="146"/>
      <c r="J3" s="146"/>
      <c r="K3" s="146"/>
    </row>
    <row r="4" spans="2:11" s="3" customFormat="1" ht="31.5" customHeight="1" x14ac:dyDescent="0.3">
      <c r="B4" s="147" t="s">
        <v>57</v>
      </c>
      <c r="C4" s="147"/>
      <c r="D4" s="147"/>
      <c r="E4" s="147"/>
      <c r="F4" s="147"/>
      <c r="G4" s="147"/>
      <c r="H4" s="147"/>
      <c r="I4" s="147"/>
      <c r="J4" s="147"/>
      <c r="K4" s="147"/>
    </row>
    <row r="6" spans="2:11" ht="16.5" thickBot="1" x14ac:dyDescent="0.35">
      <c r="B6" s="53" t="s">
        <v>119</v>
      </c>
      <c r="C6" s="54">
        <v>42579</v>
      </c>
      <c r="D6" s="54">
        <v>42607</v>
      </c>
      <c r="E6" s="54">
        <v>42642</v>
      </c>
      <c r="F6" s="54">
        <v>42670</v>
      </c>
      <c r="G6" s="54">
        <v>42698</v>
      </c>
      <c r="H6" s="54">
        <v>42733</v>
      </c>
    </row>
    <row r="7" spans="2:11" ht="16.5" thickTop="1" x14ac:dyDescent="0.3">
      <c r="B7" s="55" t="s">
        <v>33</v>
      </c>
      <c r="C7" s="76">
        <v>0.38098942128189173</v>
      </c>
      <c r="D7" s="76">
        <v>0.37583892617449666</v>
      </c>
      <c r="E7" s="76">
        <v>0.38376891334250346</v>
      </c>
      <c r="F7" s="76">
        <v>0.37380732533087102</v>
      </c>
      <c r="G7" s="76">
        <v>0.38630999213217937</v>
      </c>
      <c r="H7" s="76">
        <v>0.40009770395701028</v>
      </c>
    </row>
    <row r="8" spans="2:11" ht="42" customHeight="1" x14ac:dyDescent="0.25">
      <c r="B8" s="144" t="s">
        <v>108</v>
      </c>
      <c r="C8" s="145"/>
      <c r="D8" s="145"/>
      <c r="E8" s="145"/>
      <c r="F8" s="145"/>
      <c r="G8" s="145"/>
      <c r="H8" s="145"/>
      <c r="I8" s="145"/>
      <c r="J8" s="145"/>
      <c r="K8" s="145"/>
    </row>
  </sheetData>
  <mergeCells count="3">
    <mergeCell ref="B3:K3"/>
    <mergeCell ref="B4:K4"/>
    <mergeCell ref="B8:K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C6" sqref="C6:H6"/>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46" t="s">
        <v>145</v>
      </c>
      <c r="C3" s="146"/>
      <c r="D3" s="146"/>
      <c r="E3" s="146"/>
      <c r="F3" s="146"/>
      <c r="G3" s="146"/>
      <c r="H3" s="146"/>
      <c r="I3" s="146"/>
      <c r="J3" s="146"/>
      <c r="K3" s="146"/>
    </row>
    <row r="4" spans="2:11" ht="33.75" customHeight="1" x14ac:dyDescent="0.3">
      <c r="B4" s="147" t="s">
        <v>34</v>
      </c>
      <c r="C4" s="147"/>
      <c r="D4" s="147"/>
      <c r="E4" s="147"/>
      <c r="F4" s="147"/>
      <c r="G4" s="147"/>
      <c r="H4" s="147"/>
      <c r="I4" s="147"/>
      <c r="J4" s="147"/>
      <c r="K4" s="3"/>
    </row>
    <row r="5" spans="2:11" ht="15.75" x14ac:dyDescent="0.3">
      <c r="B5" s="3"/>
      <c r="C5" s="3"/>
      <c r="D5" s="3"/>
      <c r="E5" s="3"/>
      <c r="F5" s="3"/>
      <c r="G5" s="3"/>
      <c r="H5" s="3"/>
      <c r="I5" s="3"/>
      <c r="J5" s="3"/>
      <c r="K5" s="3"/>
    </row>
    <row r="6" spans="2:11" ht="43.5" customHeight="1" x14ac:dyDescent="0.3">
      <c r="B6" s="149" t="s">
        <v>107</v>
      </c>
      <c r="C6" s="148" t="s">
        <v>140</v>
      </c>
      <c r="D6" s="148"/>
      <c r="E6" s="148"/>
      <c r="F6" s="148"/>
      <c r="G6" s="148"/>
      <c r="H6" s="148"/>
      <c r="I6" s="3"/>
      <c r="J6" s="3"/>
      <c r="K6" s="3"/>
    </row>
    <row r="7" spans="2:11" ht="17.25" thickBot="1" x14ac:dyDescent="0.35">
      <c r="B7" s="150"/>
      <c r="C7" s="58" t="s">
        <v>4</v>
      </c>
      <c r="D7" s="59" t="s">
        <v>0</v>
      </c>
      <c r="E7" s="59" t="s">
        <v>1</v>
      </c>
      <c r="F7" s="59" t="s">
        <v>2</v>
      </c>
      <c r="G7" s="60" t="s">
        <v>11</v>
      </c>
      <c r="H7" s="35" t="s">
        <v>9</v>
      </c>
      <c r="I7" s="3"/>
      <c r="J7" s="3"/>
      <c r="K7" s="3"/>
    </row>
    <row r="8" spans="2:11" ht="16.5" thickTop="1" x14ac:dyDescent="0.3">
      <c r="B8" s="61" t="s">
        <v>35</v>
      </c>
      <c r="C8" s="62">
        <v>265</v>
      </c>
      <c r="D8" s="62">
        <v>374</v>
      </c>
      <c r="E8" s="62">
        <v>663</v>
      </c>
      <c r="F8" s="62">
        <v>271</v>
      </c>
      <c r="G8" s="63">
        <v>121</v>
      </c>
      <c r="H8" s="36">
        <f>SUM(C8:G8)</f>
        <v>1694</v>
      </c>
      <c r="I8" s="3"/>
      <c r="J8" s="3"/>
      <c r="K8" s="3"/>
    </row>
    <row r="9" spans="2:11" ht="15.75" x14ac:dyDescent="0.3">
      <c r="B9" s="64" t="s">
        <v>26</v>
      </c>
      <c r="C9" s="65">
        <v>85</v>
      </c>
      <c r="D9" s="65">
        <v>126</v>
      </c>
      <c r="E9" s="65">
        <v>206</v>
      </c>
      <c r="F9" s="65">
        <v>143</v>
      </c>
      <c r="G9" s="66">
        <v>62</v>
      </c>
      <c r="H9" s="37">
        <f t="shared" ref="H9:H13" si="0">SUM(C9:G9)</f>
        <v>622</v>
      </c>
      <c r="I9" s="3"/>
      <c r="J9" s="3"/>
      <c r="K9" s="3"/>
    </row>
    <row r="10" spans="2:11" ht="15.75" x14ac:dyDescent="0.3">
      <c r="B10" s="64" t="s">
        <v>27</v>
      </c>
      <c r="C10" s="65">
        <v>131</v>
      </c>
      <c r="D10" s="65">
        <v>195</v>
      </c>
      <c r="E10" s="65">
        <v>331</v>
      </c>
      <c r="F10" s="65">
        <v>150</v>
      </c>
      <c r="G10" s="66">
        <v>44</v>
      </c>
      <c r="H10" s="37">
        <f t="shared" si="0"/>
        <v>851</v>
      </c>
      <c r="I10" s="3"/>
      <c r="J10" s="3"/>
      <c r="K10" s="3"/>
    </row>
    <row r="11" spans="2:11" ht="15.75" x14ac:dyDescent="0.3">
      <c r="B11" s="64" t="s">
        <v>28</v>
      </c>
      <c r="C11" s="65">
        <v>102</v>
      </c>
      <c r="D11" s="65">
        <v>125</v>
      </c>
      <c r="E11" s="65">
        <v>245</v>
      </c>
      <c r="F11" s="65">
        <v>125</v>
      </c>
      <c r="G11" s="66">
        <v>31</v>
      </c>
      <c r="H11" s="37">
        <f t="shared" si="0"/>
        <v>628</v>
      </c>
      <c r="I11" s="3"/>
      <c r="J11" s="3"/>
      <c r="K11" s="3"/>
    </row>
    <row r="12" spans="2:11" ht="16.5" thickBot="1" x14ac:dyDescent="0.35">
      <c r="B12" s="67" t="s">
        <v>36</v>
      </c>
      <c r="C12" s="68">
        <v>69</v>
      </c>
      <c r="D12" s="68">
        <v>113</v>
      </c>
      <c r="E12" s="68">
        <v>136</v>
      </c>
      <c r="F12" s="68">
        <v>61</v>
      </c>
      <c r="G12" s="69">
        <v>14</v>
      </c>
      <c r="H12" s="38">
        <f t="shared" si="0"/>
        <v>393</v>
      </c>
      <c r="I12" s="3"/>
      <c r="J12" s="3"/>
      <c r="K12" s="3"/>
    </row>
    <row r="13" spans="2:11" ht="15.75" x14ac:dyDescent="0.3">
      <c r="B13" s="16" t="s">
        <v>9</v>
      </c>
      <c r="C13" s="30">
        <v>652</v>
      </c>
      <c r="D13" s="30">
        <v>933</v>
      </c>
      <c r="E13" s="30">
        <v>1581</v>
      </c>
      <c r="F13" s="30">
        <v>750</v>
      </c>
      <c r="G13" s="34">
        <v>272</v>
      </c>
      <c r="H13" s="39">
        <f t="shared" si="0"/>
        <v>4188</v>
      </c>
      <c r="I13" s="3"/>
      <c r="J13" s="3"/>
      <c r="K13" s="3"/>
    </row>
    <row r="14" spans="2:11" ht="27" customHeight="1" x14ac:dyDescent="0.25">
      <c r="B14" s="144" t="s">
        <v>106</v>
      </c>
      <c r="C14" s="145"/>
      <c r="D14" s="145"/>
      <c r="E14" s="145"/>
      <c r="F14" s="145"/>
      <c r="G14" s="145"/>
      <c r="H14" s="145"/>
      <c r="I14" s="145"/>
      <c r="J14" s="145"/>
      <c r="K14" s="145"/>
    </row>
  </sheetData>
  <mergeCells count="5">
    <mergeCell ref="B3:K3"/>
    <mergeCell ref="B4:J4"/>
    <mergeCell ref="B14:K14"/>
    <mergeCell ref="C6:H6"/>
    <mergeCell ref="B6: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zoomScale="112" zoomScaleNormal="112" workbookViewId="0">
      <selection activeCell="C16" sqref="C16"/>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46" t="s">
        <v>131</v>
      </c>
      <c r="C3" s="146"/>
      <c r="D3" s="146"/>
      <c r="E3" s="146"/>
      <c r="F3" s="146"/>
      <c r="G3" s="146"/>
      <c r="H3" s="146"/>
      <c r="I3" s="146"/>
      <c r="J3" s="146"/>
      <c r="K3" s="146"/>
    </row>
    <row r="4" spans="2:11" s="3" customFormat="1" ht="31.5" customHeight="1" x14ac:dyDescent="0.3">
      <c r="B4" s="147" t="s">
        <v>58</v>
      </c>
      <c r="C4" s="147"/>
      <c r="D4" s="147"/>
      <c r="E4" s="147"/>
      <c r="F4" s="147"/>
      <c r="G4" s="147"/>
      <c r="H4" s="147"/>
      <c r="I4" s="147"/>
      <c r="J4" s="147"/>
      <c r="K4" s="147"/>
    </row>
    <row r="6" spans="2:11" ht="16.5" thickBot="1" x14ac:dyDescent="0.35">
      <c r="B6" s="24" t="s">
        <v>37</v>
      </c>
      <c r="C6" s="12">
        <v>42579</v>
      </c>
      <c r="D6" s="12">
        <v>42607</v>
      </c>
      <c r="E6" s="12">
        <v>42642</v>
      </c>
      <c r="F6" s="12">
        <v>42670</v>
      </c>
      <c r="G6" s="12">
        <v>42698</v>
      </c>
      <c r="H6" s="12">
        <v>42733</v>
      </c>
    </row>
    <row r="7" spans="2:11" ht="16.5" thickTop="1" x14ac:dyDescent="0.3">
      <c r="B7" s="25" t="s">
        <v>35</v>
      </c>
      <c r="C7" s="77">
        <v>5.7364341085271317E-2</v>
      </c>
      <c r="D7" s="77">
        <v>4.8174048174048176E-2</v>
      </c>
      <c r="E7" s="77">
        <v>5.1441932969602491E-2</v>
      </c>
      <c r="F7" s="77">
        <v>4.1021671826625389E-2</v>
      </c>
      <c r="G7" s="77">
        <v>5.0940438871473356E-2</v>
      </c>
      <c r="H7" s="77">
        <v>3.9902280130293157E-2</v>
      </c>
    </row>
    <row r="8" spans="2:11" ht="15.75" x14ac:dyDescent="0.3">
      <c r="B8" s="27" t="s">
        <v>26</v>
      </c>
      <c r="C8" s="78">
        <v>5.5813953488372092E-2</v>
      </c>
      <c r="D8" s="78">
        <v>5.9052059052059055E-2</v>
      </c>
      <c r="E8" s="78">
        <v>5.5339049103663288E-2</v>
      </c>
      <c r="F8" s="78">
        <v>5.9597523219814243E-2</v>
      </c>
      <c r="G8" s="78">
        <v>5.0156739811912224E-2</v>
      </c>
      <c r="H8" s="78">
        <v>4.4788273615635178E-2</v>
      </c>
    </row>
    <row r="9" spans="2:11" ht="15.75" x14ac:dyDescent="0.3">
      <c r="B9" s="27" t="s">
        <v>27</v>
      </c>
      <c r="C9" s="78">
        <v>0.16744186046511628</v>
      </c>
      <c r="D9" s="78">
        <v>0.17948717948717949</v>
      </c>
      <c r="E9" s="78">
        <v>0.19173811379579112</v>
      </c>
      <c r="F9" s="78">
        <v>0.19582043343653252</v>
      </c>
      <c r="G9" s="78">
        <v>0.19122257053291536</v>
      </c>
      <c r="H9" s="78">
        <v>0.17915309446254071</v>
      </c>
    </row>
    <row r="10" spans="2:11" ht="15.75" x14ac:dyDescent="0.3">
      <c r="B10" s="27" t="s">
        <v>28</v>
      </c>
      <c r="C10" s="78">
        <v>0.35813953488372091</v>
      </c>
      <c r="D10" s="78">
        <v>0.34887334887334887</v>
      </c>
      <c r="E10" s="78">
        <v>0.34216679657053778</v>
      </c>
      <c r="F10" s="78">
        <v>0.33900928792569657</v>
      </c>
      <c r="G10" s="78">
        <v>0.33777429467084641</v>
      </c>
      <c r="H10" s="78">
        <v>0.34934853420195439</v>
      </c>
    </row>
    <row r="11" spans="2:11" ht="16.5" thickBot="1" x14ac:dyDescent="0.35">
      <c r="B11" s="29" t="s">
        <v>36</v>
      </c>
      <c r="C11" s="79">
        <v>0.36124031007751939</v>
      </c>
      <c r="D11" s="79">
        <v>0.36441336441336442</v>
      </c>
      <c r="E11" s="79">
        <v>0.35931410756040533</v>
      </c>
      <c r="F11" s="79">
        <v>0.36455108359133126</v>
      </c>
      <c r="G11" s="79">
        <v>0.36990595611285265</v>
      </c>
      <c r="H11" s="79">
        <v>0.38680781758957655</v>
      </c>
    </row>
    <row r="12" spans="2:11" ht="15.75" x14ac:dyDescent="0.3">
      <c r="B12" s="16" t="s">
        <v>9</v>
      </c>
      <c r="C12" s="80">
        <v>1</v>
      </c>
      <c r="D12" s="80">
        <v>1</v>
      </c>
      <c r="E12" s="80">
        <v>1</v>
      </c>
      <c r="F12" s="80">
        <v>1</v>
      </c>
      <c r="G12" s="80">
        <v>1</v>
      </c>
      <c r="H12" s="80">
        <v>1</v>
      </c>
    </row>
    <row r="13" spans="2:11" ht="42" customHeight="1" x14ac:dyDescent="0.25">
      <c r="B13" s="144" t="s">
        <v>108</v>
      </c>
      <c r="C13" s="145"/>
      <c r="D13" s="145"/>
      <c r="E13" s="145"/>
      <c r="F13" s="145"/>
      <c r="G13" s="145"/>
      <c r="H13" s="145"/>
      <c r="I13" s="145"/>
      <c r="J13" s="145"/>
      <c r="K13" s="145"/>
    </row>
  </sheetData>
  <mergeCells count="3">
    <mergeCell ref="B3:K3"/>
    <mergeCell ref="B4:K4"/>
    <mergeCell ref="B13:K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
  <sheetViews>
    <sheetView showGridLines="0" workbookViewId="0">
      <selection activeCell="H14" sqref="H14"/>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46" t="s">
        <v>146</v>
      </c>
      <c r="C3" s="146"/>
      <c r="D3" s="146"/>
      <c r="E3" s="146"/>
      <c r="F3" s="146"/>
      <c r="G3" s="146"/>
      <c r="H3" s="146"/>
      <c r="I3" s="146"/>
      <c r="J3" s="146"/>
      <c r="K3" s="146"/>
    </row>
    <row r="4" spans="2:11" ht="33.75" customHeight="1" x14ac:dyDescent="0.3">
      <c r="B4" s="147" t="s">
        <v>38</v>
      </c>
      <c r="C4" s="147"/>
      <c r="D4" s="147"/>
      <c r="E4" s="147"/>
      <c r="F4" s="147"/>
      <c r="G4" s="147"/>
      <c r="H4" s="147"/>
      <c r="I4" s="147"/>
      <c r="J4" s="147"/>
      <c r="K4" s="3"/>
    </row>
    <row r="5" spans="2:11" ht="15.75" x14ac:dyDescent="0.3">
      <c r="B5" s="3"/>
      <c r="C5" s="3"/>
      <c r="D5" s="3"/>
      <c r="E5" s="3"/>
      <c r="F5" s="3"/>
      <c r="G5" s="3"/>
      <c r="H5" s="3"/>
      <c r="I5" s="3"/>
      <c r="J5" s="3"/>
      <c r="K5" s="3"/>
    </row>
    <row r="6" spans="2:11" ht="43.5" customHeight="1" x14ac:dyDescent="0.3">
      <c r="B6" s="151" t="s">
        <v>59</v>
      </c>
      <c r="C6" s="153" t="s">
        <v>140</v>
      </c>
      <c r="D6" s="153"/>
      <c r="E6" s="153"/>
      <c r="F6" s="153"/>
      <c r="G6" s="153"/>
      <c r="H6" s="153"/>
      <c r="I6" s="3"/>
      <c r="J6" s="3"/>
      <c r="K6" s="3"/>
    </row>
    <row r="7" spans="2:11" ht="17.25" thickBot="1" x14ac:dyDescent="0.35">
      <c r="B7" s="152"/>
      <c r="C7" s="22" t="s">
        <v>4</v>
      </c>
      <c r="D7" s="23" t="s">
        <v>0</v>
      </c>
      <c r="E7" s="23" t="s">
        <v>1</v>
      </c>
      <c r="F7" s="23" t="s">
        <v>2</v>
      </c>
      <c r="G7" s="31" t="s">
        <v>11</v>
      </c>
      <c r="H7" s="35" t="s">
        <v>9</v>
      </c>
      <c r="I7" s="3"/>
      <c r="J7" s="3"/>
      <c r="K7" s="3"/>
    </row>
    <row r="8" spans="2:11" ht="16.5" thickTop="1" x14ac:dyDescent="0.3">
      <c r="B8" s="25" t="s">
        <v>39</v>
      </c>
      <c r="C8" s="26">
        <v>109</v>
      </c>
      <c r="D8" s="26">
        <v>76</v>
      </c>
      <c r="E8" s="26">
        <v>230</v>
      </c>
      <c r="F8" s="26">
        <v>105</v>
      </c>
      <c r="G8" s="32">
        <v>7</v>
      </c>
      <c r="H8" s="36">
        <f>SUM(C8:G8)</f>
        <v>527</v>
      </c>
      <c r="I8" s="3"/>
      <c r="J8" s="3"/>
      <c r="K8" s="3"/>
    </row>
    <row r="9" spans="2:11" ht="15.75" x14ac:dyDescent="0.3">
      <c r="B9" s="40" t="s">
        <v>40</v>
      </c>
      <c r="C9" s="41">
        <v>1556</v>
      </c>
      <c r="D9" s="41">
        <v>1605</v>
      </c>
      <c r="E9" s="41">
        <v>1875</v>
      </c>
      <c r="F9" s="41">
        <v>972</v>
      </c>
      <c r="G9" s="42">
        <v>251</v>
      </c>
      <c r="H9" s="37">
        <f t="shared" ref="H9:H13" si="0">SUM(C9:G9)</f>
        <v>6259</v>
      </c>
      <c r="I9" s="3"/>
      <c r="J9" s="3"/>
      <c r="K9" s="3"/>
    </row>
    <row r="10" spans="2:11" ht="15.75" x14ac:dyDescent="0.3">
      <c r="B10" s="40" t="s">
        <v>41</v>
      </c>
      <c r="C10" s="41">
        <v>803</v>
      </c>
      <c r="D10" s="41">
        <v>1598</v>
      </c>
      <c r="E10" s="41">
        <v>1885</v>
      </c>
      <c r="F10" s="41">
        <v>1366</v>
      </c>
      <c r="G10" s="42">
        <v>317</v>
      </c>
      <c r="H10" s="37">
        <f t="shared" si="0"/>
        <v>5969</v>
      </c>
      <c r="I10" s="3"/>
      <c r="J10" s="3"/>
      <c r="K10" s="3"/>
    </row>
    <row r="11" spans="2:11" ht="15.75" x14ac:dyDescent="0.3">
      <c r="B11" s="40" t="s">
        <v>42</v>
      </c>
      <c r="C11" s="41">
        <v>1317</v>
      </c>
      <c r="D11" s="41">
        <v>1960</v>
      </c>
      <c r="E11" s="41">
        <v>2069</v>
      </c>
      <c r="F11" s="41">
        <v>1498</v>
      </c>
      <c r="G11" s="42">
        <v>412</v>
      </c>
      <c r="H11" s="37">
        <f t="shared" si="0"/>
        <v>7256</v>
      </c>
      <c r="I11" s="3"/>
      <c r="J11" s="3"/>
      <c r="K11" s="3"/>
    </row>
    <row r="12" spans="2:11" ht="15.75" x14ac:dyDescent="0.3">
      <c r="B12" s="27" t="s">
        <v>60</v>
      </c>
      <c r="C12" s="28">
        <v>71</v>
      </c>
      <c r="D12" s="28">
        <v>94</v>
      </c>
      <c r="E12" s="28">
        <v>51</v>
      </c>
      <c r="F12" s="28">
        <v>109</v>
      </c>
      <c r="G12" s="33">
        <v>9</v>
      </c>
      <c r="H12" s="37">
        <f t="shared" si="0"/>
        <v>334</v>
      </c>
      <c r="I12" s="3"/>
      <c r="J12" s="3"/>
      <c r="K12" s="3"/>
    </row>
    <row r="13" spans="2:11" ht="16.5" thickBot="1" x14ac:dyDescent="0.35">
      <c r="B13" s="27" t="s">
        <v>61</v>
      </c>
      <c r="C13" s="28">
        <v>117</v>
      </c>
      <c r="D13" s="28">
        <v>146</v>
      </c>
      <c r="E13" s="28">
        <v>275</v>
      </c>
      <c r="F13" s="28">
        <v>162</v>
      </c>
      <c r="G13" s="33">
        <v>11</v>
      </c>
      <c r="H13" s="43">
        <f t="shared" si="0"/>
        <v>711</v>
      </c>
      <c r="I13" s="3"/>
      <c r="J13" s="3"/>
      <c r="K13" s="3"/>
    </row>
    <row r="14" spans="2:11" ht="15.75" x14ac:dyDescent="0.3">
      <c r="B14" s="16" t="s">
        <v>9</v>
      </c>
      <c r="C14" s="30">
        <v>3973</v>
      </c>
      <c r="D14" s="30">
        <v>5479</v>
      </c>
      <c r="E14" s="30">
        <v>6385</v>
      </c>
      <c r="F14" s="30">
        <v>4212</v>
      </c>
      <c r="G14" s="34">
        <v>1007</v>
      </c>
      <c r="H14" s="39">
        <f t="shared" ref="H14" si="1">SUM(C14:G14)</f>
        <v>21056</v>
      </c>
      <c r="I14" s="3"/>
      <c r="J14" s="3"/>
      <c r="K14" s="3"/>
    </row>
    <row r="15" spans="2:11" ht="41.25" customHeight="1" x14ac:dyDescent="0.25">
      <c r="B15" s="154" t="s">
        <v>62</v>
      </c>
      <c r="C15" s="155"/>
      <c r="D15" s="155"/>
      <c r="E15" s="155"/>
      <c r="F15" s="155"/>
      <c r="G15" s="155"/>
      <c r="H15" s="155"/>
      <c r="I15" s="155"/>
      <c r="J15" s="155"/>
      <c r="K15" s="155"/>
    </row>
  </sheetData>
  <mergeCells count="5">
    <mergeCell ref="B3:K3"/>
    <mergeCell ref="B4:J4"/>
    <mergeCell ref="B6:B7"/>
    <mergeCell ref="C6:H6"/>
    <mergeCell ref="B15:K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TOC</vt:lpstr>
      <vt:lpstr>Changes</vt:lpstr>
      <vt:lpstr>Para 1</vt:lpstr>
      <vt:lpstr>Para 2</vt:lpstr>
      <vt:lpstr>Para 3</vt:lpstr>
      <vt:lpstr>Para 4</vt:lpstr>
      <vt:lpstr>Para 5</vt:lpstr>
      <vt:lpstr>Para 6</vt:lpstr>
      <vt:lpstr>Para 7</vt:lpstr>
      <vt:lpstr>Para 8</vt:lpstr>
      <vt:lpstr>Para 9</vt:lpstr>
      <vt:lpstr>Para 10</vt:lpstr>
      <vt:lpstr>Para 11</vt:lpstr>
      <vt:lpstr>Para 12</vt:lpstr>
      <vt:lpstr>Para 13</vt:lpstr>
      <vt:lpstr>Para 14</vt:lpstr>
      <vt:lpstr>Para 15</vt:lpstr>
      <vt:lpstr>Para 16</vt:lpstr>
      <vt:lpstr>Para 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Powell, Richard Andrew</cp:lastModifiedBy>
  <dcterms:created xsi:type="dcterms:W3CDTF">2016-09-20T18:29:37Z</dcterms:created>
  <dcterms:modified xsi:type="dcterms:W3CDTF">2017-03-31T20:36:08Z</dcterms:modified>
</cp:coreProperties>
</file>