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hiu\Downloads\website review\"/>
    </mc:Choice>
  </mc:AlternateContent>
  <bookViews>
    <workbookView xWindow="240" yWindow="390" windowWidth="21075" windowHeight="11835" firstSheet="3" activeTab="17"/>
  </bookViews>
  <sheets>
    <sheet name="TOC" sheetId="4" r:id="rId1"/>
    <sheet name="Changes" sheetId="19" r:id="rId2"/>
    <sheet name="Para 1" sheetId="1" r:id="rId3"/>
    <sheet name="Para 2" sheetId="2" r:id="rId4"/>
    <sheet name="Para 3" sheetId="3" r:id="rId5"/>
    <sheet name="Para 4" sheetId="5" r:id="rId6"/>
    <sheet name="Para 5" sheetId="6" r:id="rId7"/>
    <sheet name="Para 6" sheetId="7" r:id="rId8"/>
    <sheet name="Para 7" sheetId="8" r:id="rId9"/>
    <sheet name="Para 8" sheetId="9" r:id="rId10"/>
    <sheet name="Para 9" sheetId="10" r:id="rId11"/>
    <sheet name="Para 10" sheetId="11" r:id="rId12"/>
    <sheet name="Para 11" sheetId="12" r:id="rId13"/>
    <sheet name="Para 12" sheetId="13" r:id="rId14"/>
    <sheet name="Para 13" sheetId="14" r:id="rId15"/>
    <sheet name="Para 14" sheetId="15" r:id="rId16"/>
    <sheet name="Para 15" sheetId="16" r:id="rId17"/>
    <sheet name="Para 16" sheetId="17" r:id="rId18"/>
  </sheets>
  <calcPr calcId="152511"/>
</workbook>
</file>

<file path=xl/calcChain.xml><?xml version="1.0" encoding="utf-8"?>
<calcChain xmlns="http://schemas.openxmlformats.org/spreadsheetml/2006/main">
  <c r="G20" i="14" l="1"/>
  <c r="H29" i="10" l="1"/>
  <c r="H25" i="10"/>
  <c r="H26" i="10"/>
  <c r="H27" i="10"/>
  <c r="H28" i="10"/>
  <c r="H9" i="10" l="1"/>
  <c r="D20" i="14" l="1"/>
  <c r="E20" i="14"/>
  <c r="F20" i="14"/>
  <c r="C20" i="14"/>
  <c r="H19" i="14"/>
  <c r="H21" i="10" l="1"/>
  <c r="H8" i="10"/>
  <c r="H23" i="10"/>
  <c r="H22" i="10"/>
  <c r="H20" i="10"/>
  <c r="H19" i="10"/>
  <c r="H18" i="10"/>
  <c r="H17" i="10"/>
  <c r="H16" i="10"/>
  <c r="H15" i="10"/>
  <c r="H14" i="10"/>
  <c r="H13" i="10"/>
  <c r="H12" i="10"/>
  <c r="H11" i="10"/>
  <c r="H10" i="10"/>
  <c r="H9" i="14" l="1"/>
  <c r="H10" i="14"/>
  <c r="H11" i="14"/>
  <c r="H12" i="14"/>
  <c r="H13" i="14"/>
  <c r="H14" i="14"/>
  <c r="H15" i="14"/>
  <c r="H16" i="14"/>
  <c r="H17" i="14"/>
  <c r="H18" i="14"/>
  <c r="H8" i="14"/>
  <c r="H20" i="14" l="1"/>
  <c r="H24" i="10"/>
  <c r="H9" i="8"/>
  <c r="H10" i="8"/>
  <c r="H11" i="8"/>
  <c r="H12" i="8"/>
  <c r="H13" i="8"/>
  <c r="H8" i="8"/>
  <c r="H14" i="8"/>
  <c r="H9" i="6"/>
  <c r="H10" i="6"/>
  <c r="H11" i="6"/>
  <c r="H12" i="6"/>
  <c r="H13" i="6"/>
  <c r="H8" i="6"/>
</calcChain>
</file>

<file path=xl/sharedStrings.xml><?xml version="1.0" encoding="utf-8"?>
<sst xmlns="http://schemas.openxmlformats.org/spreadsheetml/2006/main" count="288" uniqueCount="171">
  <si>
    <t>Brooklyn</t>
  </si>
  <si>
    <t>Manhattan</t>
  </si>
  <si>
    <t>Queens</t>
  </si>
  <si>
    <t>Bronx</t>
  </si>
  <si>
    <t>No court**</t>
  </si>
  <si>
    <t>Population by case borough*</t>
  </si>
  <si>
    <t>"The average daily population of inmates in the custody of the department of corrections."</t>
  </si>
  <si>
    <t>City sentenced</t>
  </si>
  <si>
    <t>Total</t>
  </si>
  <si>
    <t>"(a) The number of crimes reported per capita; (b) The number of Class A felonies and violent felonies as defined by section 70.02 of the penal law reported per capita; (c) The number of arrests per capita for criminal offenses; and (d) The number of arrests for class A felonies</t>
  </si>
  <si>
    <t>Staten Island</t>
  </si>
  <si>
    <t>Citywide</t>
  </si>
  <si>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</si>
  <si>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</si>
  <si>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</si>
  <si>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</si>
  <si>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</si>
  <si>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</si>
  <si>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</si>
  <si>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</si>
  <si>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</si>
  <si>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</si>
  <si>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</si>
  <si>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</si>
  <si>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</si>
  <si>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</si>
  <si>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</si>
  <si>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</si>
  <si>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</si>
  <si>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</si>
  <si>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Other*</t>
  </si>
  <si>
    <t>Remanded without bail</t>
  </si>
  <si>
    <t xml:space="preserve">"The number of inmates in the custody of the department of correction who were sentenced to a definite sentence during the reporting period of the following length: (a) 1-15 days; (b) 16-30 days; (c) 31-90 days; (d) 91-180 days; or (e) more than 180 days." </t>
  </si>
  <si>
    <t>1-15</t>
  </si>
  <si>
    <t>181 - 365</t>
  </si>
  <si>
    <t>Length of City Sentence (days)**</t>
  </si>
  <si>
    <t>"The number of inmates admitted to the custody of the department of correction during the reporting period on pending criminal charges who were charged with offenses of the following severity: (a) class A felonies; (b) class B or C felonies; (c) class D or E felonies; (d) misdemeanors; or (e) non-criminal charges."</t>
  </si>
  <si>
    <t>Class A Felonies</t>
  </si>
  <si>
    <t>Class B or C Felonies</t>
  </si>
  <si>
    <t>Class D or E Felonies</t>
  </si>
  <si>
    <t>Misdemeanors</t>
  </si>
  <si>
    <t>Converted Warrants**</t>
  </si>
  <si>
    <t>Charge severity</t>
  </si>
  <si>
    <t>Charge Type</t>
  </si>
  <si>
    <t>110-125.27</t>
  </si>
  <si>
    <t>Total Class A Felonies</t>
  </si>
  <si>
    <t>Violent Felonies Per PL 70.02</t>
  </si>
  <si>
    <t>Non-Violent Felonies Per PL 70.02</t>
  </si>
  <si>
    <t>"The number of inmates admitted to the custody of the department of correction during the reporting period on pending criminal charges who had bail fixed in the following amounts: (a) $1; (b) $2-$500; (c) $501-$1000; (d) $1001-$2500; (e) $2501-$5000; (f) $5001-$10,000; (g) $10,001-$25,000; (h) $25,001-$50,000; (i) $50,001-$100,000; or (j) more than $100,000."</t>
  </si>
  <si>
    <t>No bail*</t>
  </si>
  <si>
    <t>110-220.21</t>
  </si>
  <si>
    <t>110-220.43</t>
  </si>
  <si>
    <t>Pre-trial detainee</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</si>
  <si>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</si>
  <si>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"Of the number of inmates in the custody of the department of correction on the last Friday* of each calendar month of the reporting period held on pending criminal charges, the percentage who were remanded without bail."</t>
  </si>
  <si>
    <t>"Of the number inmates in the custody of the department of correction on the last Friday* of each calendar month of the reporting period who were sentenced to a definite sentence, the percentage of inmates whose sentences were of the following lengths: (a) 1-15 days; (b) 16-30 days; (c) 31-90 days; (d) 91-180 days; or (e) more than 180 days."</t>
  </si>
  <si>
    <t>Charge Severity*</t>
  </si>
  <si>
    <t>Other Offenses**</t>
  </si>
  <si>
    <t xml:space="preserve">Converted Warrants† </t>
  </si>
  <si>
    <t>*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</si>
  <si>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"Of the number of inmates in the custody of the department of correction on the last Friday* of each calendar month of the reporting period held on pending criminal charges, the percentage charged with offenses of the following severity: (a) class A felonies; (b) class B or C felonies; (c) class D or E felonies; (d) misdemeanors; or (e) non-criminal charges."</t>
  </si>
  <si>
    <t>Charge severity**</t>
  </si>
  <si>
    <r>
      <t>Converted Warrants</t>
    </r>
    <r>
      <rPr>
        <sz val="11"/>
        <color theme="1"/>
        <rFont val="Calibri"/>
        <family val="2"/>
      </rPr>
      <t>††</t>
    </r>
  </si>
  <si>
    <t>Other Offenses†</t>
  </si>
  <si>
    <t>Other offenses*</t>
  </si>
  <si>
    <t>"The number of inmates admitted to the custody of the department of correction during the reporting period on pending criminal charges who were charged with offenses of the following severity: (a) class A felonies disaggregated by offense; (b) violent felonies as defined in section 70.02 of the penal law; (c) non-violent felonies as defined in section 70.02 of the penal law; (d) misdemeanors; or (e) non-criminal charges."</t>
  </si>
  <si>
    <t>"Of the number of inmates in the custody of the department of correction on the last Friday* of each calendar month of the reporting period held on pending criminal charges, the percentage charged with offenses of the following severity: (a) class A felonies disaggregated by offense; (b) violent felonies as defined in section 70.02 of the penal law; (c) non-violent felonies as defined in section 70.02 of the penal law; (d) misdemeanors; or (e) non-criminal charges."</t>
  </si>
  <si>
    <t>Bail Amount*</t>
  </si>
  <si>
    <t>Time in Custody (days)</t>
  </si>
  <si>
    <t>*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</si>
  <si>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Reported Crimes and Arrests per 100,000 people*</t>
  </si>
  <si>
    <t xml:space="preserve">Charge </t>
  </si>
  <si>
    <t>Misdemeanor larceny</t>
  </si>
  <si>
    <t>Misdemeanor drug possession</t>
  </si>
  <si>
    <t>Misdemeanor assault</t>
  </si>
  <si>
    <t>Misdemeanor harassment or violation of a court order</t>
  </si>
  <si>
    <t>Misdemeanor theft of services</t>
  </si>
  <si>
    <t>Misdemeanor criminal mischief and graffiti</t>
  </si>
  <si>
    <t>Misdemeanor sexual crimes</t>
  </si>
  <si>
    <t>Misdemeanor resisting arrest or obstructing gov't admin</t>
  </si>
  <si>
    <t>Misdemeanor marijuana possession</t>
  </si>
  <si>
    <t>Felony vehicular assault or manslaughter</t>
  </si>
  <si>
    <t>Felony assault</t>
  </si>
  <si>
    <t>Homicide offenses</t>
  </si>
  <si>
    <t>Felony sexual assault</t>
  </si>
  <si>
    <t>Kidnapping</t>
  </si>
  <si>
    <t>Burglary</t>
  </si>
  <si>
    <t>Arson</t>
  </si>
  <si>
    <t>Robbery, grand larceny and stolen property offenses</t>
  </si>
  <si>
    <t>Felony violation of a court order</t>
  </si>
  <si>
    <t>Felony drug possession or sale</t>
  </si>
  <si>
    <t>Firearm or weapons possession</t>
  </si>
  <si>
    <t>Driving under the influence of alcohol</t>
  </si>
  <si>
    <t>Driving with suspended license</t>
  </si>
  <si>
    <t>Any misdemeanor not enumerated above</t>
  </si>
  <si>
    <t>Any felony not enumerated above</t>
  </si>
  <si>
    <t>Converted warrants**</t>
  </si>
  <si>
    <t xml:space="preserve">"The number of inmates admitted to the custody of the department of correction during the reporting period on pending criminal charges who were charged with offenses in the categories defined in subparagraphs a, b, and c of paragraph 11 of this subdivision."
</t>
  </si>
  <si>
    <t xml:space="preserve">Converted warrants† </t>
  </si>
  <si>
    <t>Other Offenses*</t>
  </si>
  <si>
    <t>*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</si>
  <si>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</si>
  <si>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</si>
  <si>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xml:space="preserve">
</t>
  </si>
  <si>
    <t>Length of City Sentence (days)</t>
  </si>
  <si>
    <t xml:space="preserve">* Due to DOC data structure, data is from the last Thursday of each calendar month in the reporting period, not the last Friday.
</t>
  </si>
  <si>
    <t xml:space="preserve">* Due to DOC data structure, data is from the last Thursday of each calendar month in the reporting period, not the last Friday.
**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</si>
  <si>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</si>
  <si>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
</t>
  </si>
  <si>
    <t>Crimes reported per 100,000 people**</t>
  </si>
  <si>
    <r>
      <t>70.02 Violent felonies reported per 100,000 people</t>
    </r>
    <r>
      <rPr>
        <b/>
        <sz val="12"/>
        <color theme="1"/>
        <rFont val="Calibri"/>
        <family val="2"/>
      </rPr>
      <t>†</t>
    </r>
  </si>
  <si>
    <t>Arrests for criminal offenses per 100,000 people</t>
  </si>
  <si>
    <t>Arrests for Class A felonies and 70.02 VFO per 100,000</t>
  </si>
  <si>
    <t>Misdemeanor trespass</t>
  </si>
  <si>
    <t>"The number of inmates admitted to the custody of the Department of Correction during the reporting period who had been sentenced to a definite sentence, the number held on pending criminal charges, and the number in any other category."</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</si>
  <si>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</si>
  <si>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</si>
  <si>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</si>
  <si>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Table 11: Percentage Breakdown of Individuals in DOC Custody, By Charge Admitted, for Six Daily Snapshots</t>
  </si>
  <si>
    <t xml:space="preserve">"Of the number of inmates in the custody of the department of correction on the last Friday* of each calendar month of the reporting period held on pending criminal charges, the percentage charged with offenses of the following type, including the attempt to commit any of such offense as defined in section 110 of the penal law:
(a) The following crimes as defined in the New York state penal law: (i) misdemeanor larceny as defined in sections 155.25, 140.35, and 165.40, (ii) misdemeanor drug possession as defined in section 220.03, (iii) misdemeanor assault as defined in sections 120.00, 120.14, 120.15, 121.11, and 265.01, (iv) misdemeanor harassment or violation of a court order as defined in sections 215.50 and 240.30, (v) misdemeanor theft of services as defined in section 165.15, (vi) misdemeanor trespass as defined in sections 140.10 and 140.15, (vii) misdemeanor criminal mischief or graffiti as defined in sections 145.00 and 145.60, (viii) misdemeanor sexual crimes as defined in sections 130.52, 130.55, and 135.60, (ix) misdemeanor resisting arrest or obstructing governmental administration as defined in sections 205.30 and 195.05, (x) misdemeanor marijuana possession as defined in sections 221.10 and 221.40, (xi) felony vehicular assault or vehicular manslaughter as defined in sections 120.03, 120.04, 120.04-a, 120.20, 120.25, 125.12, 125.13, and 125.14, (xii) felony assault as defined in sections 120.05, 120.06, 120.07, 120.08, 120.09, 120.10, 120.11, 120.12, and 120.13, (xiii) homicide offenses as defined in sections 125.10, 125.11, 125.15, 125.20, 125.21, 125.22, 125.25, 125.26, and 125.27, (xiv) felony sexual assault as defined in sections 130.25, 130.30, 130.35, 130.40, 130.45, 130.50, 130.53, 130.65, 130.65a, 130.66, 130.67, 130.70, 130.75, 130.80, 130.90, 130.91, 130.95, and 130.96, (xv) kidnapping as defined in sections 135.10, 135.20, and 135.25, (xvi) burglary as defined in sections 140.20, 140.25, and 140.30, (xvii) arson as defined in sections 150.05, 150.10, 150.15, and 150.20, (xviii) robbery, grand larceny, and stolen property offenses as defined in sections 155.30, 155,35, 155.40, 155.42, 160.05, 160.10, 160.15, 165.45, 165.50, 165.52, and 165.54, (xix) felony violation of a court order as defined in sections 215.51 and 215.52, (xx) felony drug possession or sale as defined in sections 220.06, 220.09, 220.16, 220.18, 220.21, 220.31, 220.34, 220.39, 220.41, 220.43, and 220.44, (xxii) firearm or weapons possession as defined in sections 265.01-A, 265.01-B, 265.02, 265.03, 265.04, 265.08, 265.09, 265.11, 265.12, 265.13, 265.14, 265.16, and 265.19.
(b) The following crimes as defined in the New York state vehicle and traffic law: (i) driving under the influence of alcohol as defined in section 1192, (ii) driving with a suspended license as defined in section 511.
(c) The following categories of offense: (i) any violation or non-criminal offense, (ii) any misdemeanor not specifically enumerated in this paragraph, (iii) any felony not specifically enumerated in this paragraph."
</t>
  </si>
  <si>
    <t>$1**</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</si>
  <si>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</si>
  <si>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</si>
  <si>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</si>
  <si>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</si>
  <si>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</si>
  <si>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 Other category includes but is not limited to state-sentenced population awaiting transfer, technical parole violators, court ordered, state inmates testifying at NYC trials, etc.</t>
  </si>
  <si>
    <t>Table 4: Percentage of Individuals in DOC Custody Remanded without Bail from Six Daily Snapshots</t>
  </si>
  <si>
    <t>Table 6: Percentage Breakdown of Individuals in DOC Custody, By City Sentence Length, from Six Daily Snapshots</t>
  </si>
  <si>
    <t>Table 8: Percentage Breakdown of Individuals in DOC Custody, By Charge Severity, from Six Daily Snapshots</t>
  </si>
  <si>
    <t>Table 10: Percentage Breakdown of Individuals in DOC Custody, By Charge Type, from Six Daily Snapshots</t>
  </si>
  <si>
    <t>Table 14: Percentage Breakdown of Bail Amounts Set for Pretrial Defendants in DOC Custody on Three Daily Snapshots</t>
  </si>
  <si>
    <t>Parole Violator</t>
  </si>
  <si>
    <t xml:space="preserve">* Due to DOC data structure, data is from the last Thursday of each calendar month in the reporting period, not the last Friday.
** Other category includes but is not limited to state-sentenced population awaiting transfer,  court ordered, state inmates testifying at NYC trials, etc.
</t>
  </si>
  <si>
    <t>City Sentenced</t>
  </si>
  <si>
    <t>Pre-Trial Detainee</t>
  </si>
  <si>
    <t>Other</t>
  </si>
  <si>
    <t>Table 9: Number of Individuals Admitted to DOC Custody, By Charge Type, for Q3 &amp; Q4 2016</t>
  </si>
  <si>
    <t>Pretrial detainees with open parole violations were previously treated as pretrial detainees due to data availability. However, per statute requirements beginning with this report, all individuals with open cases and a parole warrant are now counted as parole violators.</t>
  </si>
  <si>
    <t>Changes from Previous Reporting Cycles</t>
  </si>
  <si>
    <t>Amount Pending***</t>
  </si>
  <si>
    <t xml:space="preserve">* Defendants with no bail set are those with remands in all of their cases. Bail figures indicate any individual admitted with bail set on a case; bail may not be the sole reason for the detention.
** $1 bail is used to account for time spent in jail by a defendant who is already in jail for another case or hold.
***Individuals with amount pending have had bail posted but are awaiting surety review to determine if the source of the funds is legitimate.
</t>
  </si>
  <si>
    <t>The category amount pending was added to paragraph 13 for individuals who have had bail posted but are awaiting surety review to determine if the source of the funds is legitimate.</t>
  </si>
  <si>
    <t>Table 5: Number of City-Sentenced Individuals Admitted to DOC Custody, By Length of Sentence, for Q1 &amp; Q2 2017</t>
  </si>
  <si>
    <t>Number of Individuals Admitted 1/1/2017 through 6/31/2017</t>
  </si>
  <si>
    <t>Table 12: Number of Individuals Admitted to DOC Custody, By Charge, for Q1 &amp; Q2 2017</t>
  </si>
  <si>
    <t>Table 15: Percentage Breakdown of Time in Custody for Pretrial Defendants in DOC Custody, Snapshot on the Final Day of Q1</t>
  </si>
  <si>
    <r>
      <t xml:space="preserve">* Borough population taken from June 2016 estimate from U.S. Census Bureau's 2010 Census
** Crimes reported per capita include misdemeanor and felony reported not complaints for violations and infractions
</t>
    </r>
    <r>
      <rPr>
        <sz val="9"/>
        <color theme="1"/>
        <rFont val="Calibri"/>
        <family val="2"/>
      </rPr>
      <t>†</t>
    </r>
    <r>
      <rPr>
        <i/>
        <sz val="9"/>
        <color theme="1"/>
        <rFont val="Franklin Gothic Book"/>
        <family val="2"/>
      </rPr>
      <t xml:space="preserve"> Data on reported Class A felonies not available; data is provided only for reports of 70.02 violent felonies</t>
    </r>
  </si>
  <si>
    <t>Changes Starting in Q1 2017:</t>
  </si>
  <si>
    <r>
      <rPr>
        <sz val="20"/>
        <color theme="1"/>
        <rFont val="Franklin Gothic Demi Cond"/>
        <family val="2"/>
      </rPr>
      <t xml:space="preserve">Local Law 86: Quarterly and Semi-Annual Reporting of Individuals in DOC Custody
</t>
    </r>
    <r>
      <rPr>
        <sz val="16"/>
        <color theme="1"/>
        <rFont val="Franklin Gothic Book"/>
        <family val="2"/>
      </rPr>
      <t>Second Quarter, 2018</t>
    </r>
    <r>
      <rPr>
        <sz val="11"/>
        <color theme="1"/>
        <rFont val="Franklin Gothic Book"/>
        <family val="2"/>
      </rPr>
      <t xml:space="preserve">
Numbers are generated by the Department of Correction and New York Police Department and are reported to, and compiled by, the Mayor's Office of Criminal Justice. Charts 1, 3, 14, and 15 are reported on a quarterly basis, and charts 2, 4-13, and 16 are reported semi-annually.
</t>
    </r>
    <r>
      <rPr>
        <sz val="11"/>
        <color theme="1"/>
        <rFont val="Franklin Gothic Demi Cond"/>
        <family val="2"/>
      </rPr>
      <t>DOC population data is reported in two different formats:</t>
    </r>
    <r>
      <rPr>
        <sz val="11"/>
        <color theme="1"/>
        <rFont val="Franklin Gothic Book"/>
        <family val="2"/>
      </rPr>
      <t xml:space="preserve">
</t>
    </r>
    <r>
      <rPr>
        <u/>
        <sz val="11"/>
        <color theme="1"/>
        <rFont val="Franklin Gothic Book"/>
        <family val="2"/>
      </rPr>
      <t>Snapshot</t>
    </r>
    <r>
      <rPr>
        <sz val="11"/>
        <color theme="1"/>
        <rFont val="Franklin Gothic Book"/>
        <family val="2"/>
      </rPr>
      <t xml:space="preserve">: the population of individuals in DOC custody on a given day
</t>
    </r>
    <r>
      <rPr>
        <u/>
        <sz val="11"/>
        <color theme="1"/>
        <rFont val="Franklin Gothic Book"/>
        <family val="2"/>
      </rPr>
      <t>Admissions</t>
    </r>
    <r>
      <rPr>
        <sz val="11"/>
        <color theme="1"/>
        <rFont val="Franklin Gothic Book"/>
        <family val="2"/>
      </rPr>
      <t xml:space="preserve">: a cumulative measure of individuals admitted to DOC custody over time
</t>
    </r>
    <r>
      <rPr>
        <sz val="11"/>
        <color theme="1"/>
        <rFont val="Franklin Gothic Demi Cond"/>
        <family val="2"/>
      </rPr>
      <t xml:space="preserve">
The 16  charts included in this report adhere to the following format: </t>
    </r>
    <r>
      <rPr>
        <sz val="11"/>
        <color theme="1"/>
        <rFont val="Calibri"/>
        <family val="2"/>
        <scheme val="minor"/>
      </rPr>
      <t xml:space="preserve">
</t>
    </r>
    <r>
      <rPr>
        <sz val="20"/>
        <color theme="1"/>
        <rFont val="Franklin Gothic Demi Cond"/>
        <family val="2"/>
      </rPr>
      <t>Table Number: Title</t>
    </r>
    <r>
      <rPr>
        <sz val="11"/>
        <color theme="1"/>
        <rFont val="Calibri"/>
        <family val="2"/>
        <scheme val="minor"/>
      </rPr>
      <t xml:space="preserve">
"</t>
    </r>
    <r>
      <rPr>
        <sz val="11"/>
        <color theme="1"/>
        <rFont val="Franklin Gothic Book"/>
        <family val="2"/>
      </rPr>
      <t>Language from Local Law 86 Requesting This Information"</t>
    </r>
    <r>
      <rPr>
        <sz val="11"/>
        <color theme="1"/>
        <rFont val="Calibri"/>
        <family val="2"/>
        <scheme val="minor"/>
      </rPr>
      <t xml:space="preserve">
</t>
    </r>
    <r>
      <rPr>
        <sz val="11"/>
        <color theme="1"/>
        <rFont val="Franklin Gothic Book"/>
        <family val="2"/>
      </rPr>
      <t xml:space="preserve">[Chart with any needed notes of clarification]
</t>
    </r>
  </si>
  <si>
    <t>Average Daily Population (4/1/18 - 6/30/18)</t>
  </si>
  <si>
    <t>Table 1: Average Daily Population of Individuals in DOC Custody for Q2 2018</t>
  </si>
  <si>
    <t>Number of Individuals Admitted 1/1/2018 through 6/30/2018</t>
  </si>
  <si>
    <t>Table 2: Number of Individuals Admitted to DOC Custody By Status for Q1 &amp; Q2 2018</t>
  </si>
  <si>
    <t>Table 7: Number of Individuals, Admitted to DOC Custody, By Charge Severity for Q1 &amp; Q2 2018</t>
  </si>
  <si>
    <t>105.17</t>
  </si>
  <si>
    <t>125.25</t>
  </si>
  <si>
    <t>125.27</t>
  </si>
  <si>
    <t>130.95</t>
  </si>
  <si>
    <t>130.96</t>
  </si>
  <si>
    <t>135.25</t>
  </si>
  <si>
    <t>150.20</t>
  </si>
  <si>
    <t>220.18</t>
  </si>
  <si>
    <t>220.21</t>
  </si>
  <si>
    <t>220.41</t>
  </si>
  <si>
    <t>220.43</t>
  </si>
  <si>
    <t>220.77</t>
  </si>
  <si>
    <t>125.26</t>
  </si>
  <si>
    <t>Inmates Admitted 1/1/2018 through 6/30/2018</t>
  </si>
  <si>
    <t>Table 13: Number of Individuals Admitted to DOC Custody, By Bail Amount, for Q1 &amp; Q2 2018</t>
  </si>
  <si>
    <t>Table 16: Reported Crimes and Arrests Per Capita By Borough for Q1 &amp; Q2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</si>
</sst>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0.0%"/>
  </numFmts>
  <fonts count="21"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b/>
      <sz val="12"/>
      <color theme="1"/>
      <name val="Franklin Gothic Book"/>
      <family val="2"/>
    </font>
    <font>
      <u/>
      <sz val="12"/>
      <color theme="1"/>
      <name val="Franklin Gothic Book"/>
      <family val="2"/>
    </font>
    <font>
      <b/>
      <sz val="12"/>
      <color theme="1"/>
      <name val="Calibri"/>
      <family val="2"/>
    </font>
    <font>
      <sz val="9"/>
      <color theme="1"/>
      <name val="Calibri"/>
      <family val="2"/>
    </font>
    <font>
      <i/>
      <sz val="9"/>
      <name val="Franklin Gothic Book"/>
      <family val="2"/>
    </font>
    <font>
      <sz val="11"/>
      <color rgb="FF1F497D"/>
      <name val="Calibri"/>
      <family val="2"/>
      <scheme val="minor"/>
    </font>
    <font>
      <sz val="11"/>
      <color theme="1"/>
      <name val="Calibri"/>
      <family val="2"/>
    </font>
    <font>
      <sz val="11"/>
      <color theme="1"/>
      <name val="Franklin Gothic Demi Cond"/>
      <family val="2"/>
    </font>
    <font>
      <u/>
      <sz val="11"/>
      <color theme="1"/>
      <name val="Franklin Gothic Book"/>
      <family val="2"/>
    </font>
    <font>
      <sz val="16"/>
      <color theme="1"/>
      <name val="Franklin Gothic Book"/>
      <family val="2"/>
    </font>
    <font>
      <i/>
      <sz val="11"/>
      <color theme="1" tint="0.249977111117893"/>
      <name val="Franklin Gothic Book"/>
      <family val="2"/>
    </font>
    <font>
      <i/>
      <sz val="12"/>
      <color theme="1" tint="0.249977111117893"/>
      <name val="Franklin Gothic Book"/>
      <family val="2"/>
    </font>
    <font>
      <b/>
      <sz val="20"/>
      <color theme="1"/>
      <name val="Franklin Gothic Book"/>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41">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1" fontId="4" fillId="0" borderId="1" xfId="0" applyNumberFormat="1" applyFont="1" applyBorder="1"/>
    <xf numFmtId="0" fontId="6" fillId="0" borderId="1" xfId="0" applyFont="1" applyBorder="1"/>
    <xf numFmtId="0" fontId="4" fillId="0" borderId="5" xfId="0" applyFont="1" applyBorder="1"/>
    <xf numFmtId="0" fontId="5" fillId="0" borderId="2" xfId="0" applyFont="1" applyBorder="1"/>
    <xf numFmtId="0" fontId="6" fillId="0" borderId="0" xfId="0" applyFont="1" applyAlignment="1">
      <alignment horizontal="right"/>
    </xf>
    <xf numFmtId="0" fontId="9" fillId="0" borderId="0" xfId="0" applyFont="1"/>
    <xf numFmtId="164" fontId="5" fillId="0" borderId="2" xfId="0" applyNumberFormat="1" applyFont="1" applyBorder="1" applyAlignment="1">
      <alignment horizontal="center"/>
    </xf>
    <xf numFmtId="3" fontId="8" fillId="0" borderId="2" xfId="0" applyNumberFormat="1" applyFont="1" applyBorder="1" applyAlignment="1">
      <alignment wrapText="1"/>
    </xf>
    <xf numFmtId="3" fontId="8" fillId="0" borderId="2" xfId="0" applyNumberFormat="1" applyFont="1" applyBorder="1" applyAlignment="1">
      <alignment vertical="center" wrapText="1"/>
    </xf>
    <xf numFmtId="0" fontId="0" fillId="0" borderId="0" xfId="0"/>
    <xf numFmtId="0" fontId="4" fillId="2" borderId="7" xfId="0" applyFont="1" applyFill="1" applyBorder="1"/>
    <xf numFmtId="0" fontId="4" fillId="0" borderId="6" xfId="0" applyFont="1" applyBorder="1" applyAlignment="1">
      <alignment horizontal="left"/>
    </xf>
    <xf numFmtId="0" fontId="13" fillId="0" borderId="0" xfId="0" applyFont="1" applyAlignment="1">
      <alignment vertical="center"/>
    </xf>
    <xf numFmtId="1" fontId="4" fillId="0" borderId="5" xfId="0" applyNumberFormat="1" applyFont="1" applyBorder="1"/>
    <xf numFmtId="1" fontId="4" fillId="2" borderId="7" xfId="0" applyNumberFormat="1" applyFont="1" applyFill="1" applyBorder="1"/>
    <xf numFmtId="0" fontId="0" fillId="0" borderId="0" xfId="0" applyAlignment="1"/>
    <xf numFmtId="3" fontId="8" fillId="0" borderId="2" xfId="0" applyNumberFormat="1" applyFont="1" applyBorder="1" applyAlignment="1">
      <alignment horizontal="center" wrapText="1"/>
    </xf>
    <xf numFmtId="0" fontId="5" fillId="0" borderId="2" xfId="0" applyFont="1" applyBorder="1" applyAlignment="1">
      <alignment horizontal="center"/>
    </xf>
    <xf numFmtId="0" fontId="5" fillId="0" borderId="5" xfId="0" applyFont="1" applyBorder="1" applyAlignment="1"/>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49" fontId="4" fillId="3" borderId="1" xfId="0" applyNumberFormat="1" applyFont="1" applyFill="1" applyBorder="1" applyAlignment="1">
      <alignment horizontal="left"/>
    </xf>
    <xf numFmtId="0" fontId="4" fillId="3" borderId="1" xfId="0" applyFont="1" applyFill="1" applyBorder="1" applyAlignment="1">
      <alignment horizontal="right"/>
    </xf>
    <xf numFmtId="49" fontId="4" fillId="3" borderId="5" xfId="0" applyNumberFormat="1" applyFont="1" applyFill="1" applyBorder="1" applyAlignment="1">
      <alignment horizontal="left"/>
    </xf>
    <xf numFmtId="0" fontId="4" fillId="2" borderId="7" xfId="0" applyFont="1" applyFill="1" applyBorder="1" applyAlignment="1">
      <alignment horizontal="right"/>
    </xf>
    <xf numFmtId="0" fontId="8" fillId="0" borderId="9" xfId="0" applyFont="1" applyBorder="1" applyAlignment="1">
      <alignment horizontal="center"/>
    </xf>
    <xf numFmtId="0" fontId="4" fillId="3" borderId="10" xfId="0" applyFont="1" applyFill="1" applyBorder="1" applyAlignment="1">
      <alignment horizontal="right"/>
    </xf>
    <xf numFmtId="0" fontId="4" fillId="3" borderId="4" xfId="0" applyFont="1" applyFill="1" applyBorder="1" applyAlignment="1">
      <alignment horizontal="right"/>
    </xf>
    <xf numFmtId="0" fontId="4" fillId="2" borderId="12" xfId="0" applyFont="1" applyFill="1" applyBorder="1" applyAlignment="1">
      <alignment horizontal="right"/>
    </xf>
    <xf numFmtId="0" fontId="5" fillId="2" borderId="13" xfId="0" applyFont="1" applyFill="1" applyBorder="1" applyAlignment="1">
      <alignment horizontal="center"/>
    </xf>
    <xf numFmtId="0" fontId="4" fillId="2" borderId="14" xfId="0" applyFont="1" applyFill="1" applyBorder="1" applyAlignment="1">
      <alignment horizontal="right"/>
    </xf>
    <xf numFmtId="0" fontId="4" fillId="2" borderId="8" xfId="0" applyFont="1" applyFill="1" applyBorder="1" applyAlignment="1">
      <alignment horizontal="right"/>
    </xf>
    <xf numFmtId="0" fontId="4" fillId="2" borderId="15" xfId="0" applyFont="1" applyFill="1" applyBorder="1" applyAlignment="1">
      <alignment horizontal="right"/>
    </xf>
    <xf numFmtId="0" fontId="4" fillId="2" borderId="16" xfId="0" applyFont="1" applyFill="1" applyBorder="1" applyAlignment="1">
      <alignment horizontal="right"/>
    </xf>
    <xf numFmtId="49" fontId="4" fillId="3" borderId="3" xfId="0" applyNumberFormat="1" applyFont="1" applyFill="1" applyBorder="1" applyAlignment="1">
      <alignment horizontal="left"/>
    </xf>
    <xf numFmtId="0" fontId="4" fillId="3" borderId="3" xfId="0" applyFont="1" applyFill="1" applyBorder="1" applyAlignment="1">
      <alignment horizontal="right"/>
    </xf>
    <xf numFmtId="0" fontId="4" fillId="3" borderId="18" xfId="0" applyFont="1" applyFill="1" applyBorder="1" applyAlignment="1">
      <alignment horizontal="right"/>
    </xf>
    <xf numFmtId="0" fontId="4" fillId="2" borderId="20" xfId="0" applyFont="1" applyFill="1" applyBorder="1" applyAlignment="1">
      <alignment horizontal="right"/>
    </xf>
    <xf numFmtId="49" fontId="4" fillId="3" borderId="17" xfId="0" applyNumberFormat="1" applyFont="1" applyFill="1" applyBorder="1" applyAlignment="1">
      <alignment horizontal="left"/>
    </xf>
    <xf numFmtId="0" fontId="6" fillId="2" borderId="7" xfId="0" applyFont="1" applyFill="1" applyBorder="1"/>
    <xf numFmtId="49" fontId="4" fillId="3" borderId="7" xfId="0" applyNumberFormat="1" applyFont="1" applyFill="1" applyBorder="1" applyAlignment="1">
      <alignment horizontal="left"/>
    </xf>
    <xf numFmtId="6" fontId="4" fillId="0" borderId="6" xfId="0" applyNumberFormat="1" applyFont="1" applyBorder="1" applyAlignment="1">
      <alignment horizontal="left"/>
    </xf>
    <xf numFmtId="0" fontId="5" fillId="0" borderId="2" xfId="0" applyFont="1" applyBorder="1" applyAlignment="1">
      <alignment wrapText="1"/>
    </xf>
    <xf numFmtId="0" fontId="5" fillId="0" borderId="2" xfId="0" applyFont="1" applyBorder="1" applyAlignment="1"/>
    <xf numFmtId="0" fontId="4" fillId="0" borderId="3" xfId="0" applyFont="1" applyBorder="1" applyAlignment="1">
      <alignment horizontal="left"/>
    </xf>
    <xf numFmtId="0" fontId="4" fillId="0" borderId="1" xfId="0" applyFont="1" applyBorder="1" applyAlignment="1">
      <alignment horizontal="left"/>
    </xf>
    <xf numFmtId="1" fontId="4" fillId="0" borderId="17" xfId="0" applyNumberFormat="1" applyFont="1" applyBorder="1"/>
    <xf numFmtId="0" fontId="5" fillId="0" borderId="2" xfId="0" applyFont="1" applyFill="1" applyBorder="1"/>
    <xf numFmtId="164" fontId="5" fillId="0" borderId="2" xfId="0" applyNumberFormat="1" applyFont="1" applyFill="1" applyBorder="1" applyAlignment="1">
      <alignment horizontal="center"/>
    </xf>
    <xf numFmtId="0" fontId="4" fillId="0" borderId="3" xfId="0" applyFont="1" applyFill="1" applyBorder="1"/>
    <xf numFmtId="1" fontId="4" fillId="0" borderId="6" xfId="0" applyNumberFormat="1" applyFont="1" applyBorder="1" applyAlignment="1">
      <alignment wrapText="1"/>
    </xf>
    <xf numFmtId="1" fontId="4" fillId="0" borderId="1" xfId="0" applyNumberFormat="1" applyFont="1" applyBorder="1" applyAlignment="1">
      <alignment wrapText="1"/>
    </xf>
    <xf numFmtId="3" fontId="8" fillId="0" borderId="2" xfId="0" applyNumberFormat="1" applyFont="1" applyFill="1" applyBorder="1" applyAlignment="1">
      <alignment horizontal="center" wrapText="1"/>
    </xf>
    <xf numFmtId="0" fontId="5" fillId="0" borderId="2" xfId="0" applyFont="1" applyFill="1" applyBorder="1" applyAlignment="1">
      <alignment horizontal="center"/>
    </xf>
    <xf numFmtId="0" fontId="8" fillId="0" borderId="9" xfId="0" applyFont="1" applyFill="1" applyBorder="1" applyAlignment="1">
      <alignment horizontal="center"/>
    </xf>
    <xf numFmtId="49" fontId="4" fillId="0" borderId="6" xfId="0" applyNumberFormat="1" applyFont="1" applyFill="1" applyBorder="1" applyAlignment="1">
      <alignment horizontal="left"/>
    </xf>
    <xf numFmtId="0" fontId="4" fillId="0" borderId="6" xfId="0" applyFont="1" applyFill="1" applyBorder="1" applyAlignment="1">
      <alignment horizontal="right"/>
    </xf>
    <xf numFmtId="0" fontId="4" fillId="0" borderId="10" xfId="0" applyFont="1" applyFill="1" applyBorder="1" applyAlignment="1">
      <alignment horizontal="right"/>
    </xf>
    <xf numFmtId="49" fontId="4" fillId="0" borderId="1" xfId="0" applyNumberFormat="1" applyFont="1" applyFill="1" applyBorder="1" applyAlignment="1">
      <alignment horizontal="left"/>
    </xf>
    <xf numFmtId="0" fontId="4" fillId="0" borderId="1" xfId="0" applyFont="1" applyFill="1" applyBorder="1" applyAlignment="1">
      <alignment horizontal="right"/>
    </xf>
    <xf numFmtId="0" fontId="4" fillId="0" borderId="4" xfId="0" applyFont="1" applyFill="1" applyBorder="1" applyAlignment="1">
      <alignment horizontal="right"/>
    </xf>
    <xf numFmtId="49" fontId="4" fillId="0" borderId="5" xfId="0" applyNumberFormat="1" applyFont="1" applyFill="1" applyBorder="1" applyAlignment="1">
      <alignment horizontal="left"/>
    </xf>
    <xf numFmtId="0" fontId="4" fillId="0" borderId="5" xfId="0" applyFont="1" applyFill="1" applyBorder="1" applyAlignment="1">
      <alignment horizontal="right"/>
    </xf>
    <xf numFmtId="0" fontId="4" fillId="0" borderId="11" xfId="0" applyFont="1" applyFill="1" applyBorder="1" applyAlignment="1">
      <alignment horizontal="right"/>
    </xf>
    <xf numFmtId="0" fontId="5" fillId="2" borderId="2" xfId="0" applyFont="1" applyFill="1" applyBorder="1"/>
    <xf numFmtId="1" fontId="8" fillId="2" borderId="2" xfId="0" applyNumberFormat="1" applyFont="1" applyFill="1" applyBorder="1"/>
    <xf numFmtId="1" fontId="4" fillId="0" borderId="6" xfId="0" applyNumberFormat="1" applyFont="1" applyBorder="1"/>
    <xf numFmtId="0" fontId="4" fillId="0" borderId="3" xfId="0" applyFont="1" applyBorder="1" applyAlignment="1">
      <alignment horizontal="right"/>
    </xf>
    <xf numFmtId="0" fontId="4" fillId="0" borderId="1" xfId="0" applyFont="1" applyBorder="1" applyAlignment="1">
      <alignment horizontal="right"/>
    </xf>
    <xf numFmtId="0" fontId="4" fillId="0" borderId="5" xfId="0" applyFont="1" applyBorder="1" applyAlignment="1">
      <alignment horizontal="right"/>
    </xf>
    <xf numFmtId="9" fontId="4" fillId="0" borderId="3" xfId="0" applyNumberFormat="1" applyFont="1" applyFill="1" applyBorder="1" applyAlignment="1">
      <alignment horizontal="right"/>
    </xf>
    <xf numFmtId="9" fontId="4" fillId="0" borderId="6" xfId="0" applyNumberFormat="1" applyFont="1" applyBorder="1" applyAlignment="1">
      <alignment horizontal="right"/>
    </xf>
    <xf numFmtId="9" fontId="4" fillId="0" borderId="1" xfId="0" applyNumberFormat="1" applyFont="1" applyBorder="1" applyAlignment="1">
      <alignment horizontal="right"/>
    </xf>
    <xf numFmtId="9" fontId="4" fillId="0" borderId="17" xfId="0" applyNumberFormat="1" applyFont="1" applyBorder="1" applyAlignment="1">
      <alignment horizontal="right"/>
    </xf>
    <xf numFmtId="9" fontId="4" fillId="2" borderId="7" xfId="0" applyNumberFormat="1" applyFont="1" applyFill="1" applyBorder="1" applyAlignment="1">
      <alignment horizontal="right"/>
    </xf>
    <xf numFmtId="0" fontId="4" fillId="3" borderId="7" xfId="0" applyFont="1" applyFill="1" applyBorder="1" applyAlignment="1"/>
    <xf numFmtId="0" fontId="4" fillId="3" borderId="12" xfId="0" applyFont="1" applyFill="1" applyBorder="1" applyAlignment="1"/>
    <xf numFmtId="0" fontId="4" fillId="3" borderId="1" xfId="0" applyFont="1" applyFill="1" applyBorder="1" applyAlignment="1"/>
    <xf numFmtId="0" fontId="4" fillId="3" borderId="4" xfId="0" applyFont="1" applyFill="1" applyBorder="1" applyAlignment="1"/>
    <xf numFmtId="9" fontId="4" fillId="0" borderId="7" xfId="0" applyNumberFormat="1" applyFont="1" applyBorder="1" applyAlignment="1">
      <alignment horizontal="right"/>
    </xf>
    <xf numFmtId="9" fontId="4" fillId="0" borderId="3" xfId="0" applyNumberFormat="1" applyFont="1" applyBorder="1" applyAlignment="1">
      <alignment horizontal="right"/>
    </xf>
    <xf numFmtId="165" fontId="4" fillId="0" borderId="3" xfId="0" applyNumberFormat="1" applyFont="1" applyBorder="1" applyAlignment="1">
      <alignment horizontal="right"/>
    </xf>
    <xf numFmtId="165" fontId="4" fillId="0" borderId="6" xfId="0" applyNumberFormat="1" applyFont="1" applyBorder="1" applyAlignment="1">
      <alignment horizontal="right"/>
    </xf>
    <xf numFmtId="9" fontId="4" fillId="0" borderId="5" xfId="0" applyNumberFormat="1" applyFont="1" applyBorder="1" applyAlignment="1">
      <alignment horizontal="right"/>
    </xf>
    <xf numFmtId="0" fontId="4" fillId="0" borderId="29" xfId="0" applyFont="1" applyBorder="1" applyAlignment="1">
      <alignment horizontal="left"/>
    </xf>
    <xf numFmtId="0" fontId="4" fillId="3" borderId="29" xfId="0" applyFont="1" applyFill="1" applyBorder="1" applyAlignment="1"/>
    <xf numFmtId="0" fontId="4" fillId="3" borderId="30" xfId="0" applyFont="1" applyFill="1" applyBorder="1" applyAlignment="1"/>
    <xf numFmtId="0" fontId="5" fillId="2" borderId="31" xfId="0" applyFont="1" applyFill="1" applyBorder="1" applyAlignment="1"/>
    <xf numFmtId="0" fontId="5" fillId="2" borderId="19" xfId="0" applyFont="1" applyFill="1" applyBorder="1" applyAlignment="1"/>
    <xf numFmtId="0" fontId="4" fillId="0" borderId="32" xfId="0" applyFont="1" applyBorder="1" applyAlignment="1">
      <alignment horizontal="left"/>
    </xf>
    <xf numFmtId="9" fontId="4" fillId="0" borderId="32" xfId="0" applyNumberFormat="1" applyFont="1" applyBorder="1" applyAlignment="1">
      <alignment horizontal="right"/>
    </xf>
    <xf numFmtId="0" fontId="18" fillId="0" borderId="3" xfId="0" applyFont="1" applyBorder="1" applyAlignment="1">
      <alignment horizontal="left" indent="3"/>
    </xf>
    <xf numFmtId="165" fontId="18" fillId="0" borderId="3" xfId="0" applyNumberFormat="1" applyFont="1" applyBorder="1" applyAlignment="1">
      <alignment horizontal="right"/>
    </xf>
    <xf numFmtId="0" fontId="18" fillId="0" borderId="1" xfId="0" applyFont="1" applyBorder="1" applyAlignment="1">
      <alignment horizontal="left" indent="3"/>
    </xf>
    <xf numFmtId="3" fontId="19" fillId="0" borderId="3" xfId="0" applyNumberFormat="1" applyFont="1" applyBorder="1" applyAlignment="1">
      <alignment wrapText="1"/>
    </xf>
    <xf numFmtId="0" fontId="18" fillId="0" borderId="3" xfId="0" applyFont="1" applyBorder="1" applyAlignment="1"/>
    <xf numFmtId="0" fontId="19" fillId="0" borderId="18" xfId="0" applyFont="1" applyBorder="1" applyAlignment="1"/>
    <xf numFmtId="3" fontId="18" fillId="0" borderId="7" xfId="0" applyNumberFormat="1" applyFont="1" applyFill="1" applyBorder="1" applyAlignment="1"/>
    <xf numFmtId="3" fontId="19" fillId="0" borderId="1" xfId="0" applyNumberFormat="1" applyFont="1" applyBorder="1" applyAlignment="1">
      <alignment wrapText="1"/>
    </xf>
    <xf numFmtId="0" fontId="18" fillId="0" borderId="1" xfId="0" applyFont="1" applyBorder="1" applyAlignment="1"/>
    <xf numFmtId="0" fontId="19" fillId="0" borderId="4" xfId="0" applyFont="1" applyBorder="1" applyAlignment="1"/>
    <xf numFmtId="3" fontId="18" fillId="0" borderId="1" xfId="0" applyNumberFormat="1" applyFont="1" applyFill="1" applyBorder="1" applyAlignment="1"/>
    <xf numFmtId="49" fontId="18" fillId="3" borderId="1" xfId="0" applyNumberFormat="1" applyFont="1" applyFill="1" applyBorder="1" applyAlignment="1">
      <alignment horizontal="left" indent="3"/>
    </xf>
    <xf numFmtId="0" fontId="18" fillId="3" borderId="1" xfId="0" applyFont="1" applyFill="1" applyBorder="1" applyAlignment="1"/>
    <xf numFmtId="0" fontId="18" fillId="3" borderId="4" xfId="0" applyFont="1" applyFill="1" applyBorder="1" applyAlignment="1"/>
    <xf numFmtId="0" fontId="18" fillId="0" borderId="1" xfId="0" applyFont="1" applyFill="1" applyBorder="1" applyAlignment="1"/>
    <xf numFmtId="3" fontId="4" fillId="0" borderId="0" xfId="0" applyNumberFormat="1" applyFont="1"/>
    <xf numFmtId="9" fontId="0" fillId="0" borderId="0" xfId="0" applyNumberFormat="1"/>
    <xf numFmtId="0" fontId="20" fillId="0" borderId="33" xfId="0" applyFont="1" applyBorder="1"/>
    <xf numFmtId="0" fontId="0" fillId="0" borderId="34" xfId="0" applyBorder="1"/>
    <xf numFmtId="0" fontId="0" fillId="0" borderId="35" xfId="0" applyBorder="1"/>
    <xf numFmtId="0" fontId="0" fillId="0" borderId="34" xfId="0" applyBorder="1" applyAlignment="1">
      <alignment wrapText="1"/>
    </xf>
    <xf numFmtId="0" fontId="4" fillId="0" borderId="0" xfId="0" applyFont="1" applyFill="1" applyBorder="1"/>
    <xf numFmtId="1" fontId="4" fillId="0" borderId="0" xfId="0" applyNumberFormat="1" applyFont="1"/>
    <xf numFmtId="0" fontId="0" fillId="0" borderId="21" xfId="0" applyBorder="1" applyAlignment="1">
      <alignment horizontal="center" vertical="top" wrapText="1"/>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0" fillId="0" borderId="0"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3" fontId="8"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3" fontId="8" fillId="0" borderId="1" xfId="0" applyNumberFormat="1" applyFont="1" applyBorder="1" applyAlignment="1">
      <alignment horizontal="center" wrapText="1"/>
    </xf>
    <xf numFmtId="0" fontId="12" fillId="0" borderId="0" xfId="0" applyFont="1" applyAlignment="1">
      <alignment horizontal="left" wrapText="1"/>
    </xf>
    <xf numFmtId="0" fontId="1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B2" sqref="B2:L23"/>
    </sheetView>
  </sheetViews>
  <sheetFormatPr defaultRowHeight="15" x14ac:dyDescent="0.25"/>
  <cols>
    <col min="1" max="1" width="9.140625" style="15"/>
  </cols>
  <sheetData>
    <row r="1" spans="2:12" s="15" customFormat="1" ht="15.75" thickBot="1" x14ac:dyDescent="0.3"/>
    <row r="2" spans="2:12" x14ac:dyDescent="0.25">
      <c r="B2" s="120" t="s">
        <v>149</v>
      </c>
      <c r="C2" s="121"/>
      <c r="D2" s="121"/>
      <c r="E2" s="121"/>
      <c r="F2" s="121"/>
      <c r="G2" s="121"/>
      <c r="H2" s="121"/>
      <c r="I2" s="121"/>
      <c r="J2" s="121"/>
      <c r="K2" s="121"/>
      <c r="L2" s="122"/>
    </row>
    <row r="3" spans="2:12" x14ac:dyDescent="0.25">
      <c r="B3" s="123"/>
      <c r="C3" s="124"/>
      <c r="D3" s="124"/>
      <c r="E3" s="124"/>
      <c r="F3" s="124"/>
      <c r="G3" s="124"/>
      <c r="H3" s="124"/>
      <c r="I3" s="124"/>
      <c r="J3" s="124"/>
      <c r="K3" s="124"/>
      <c r="L3" s="125"/>
    </row>
    <row r="4" spans="2:12" x14ac:dyDescent="0.25">
      <c r="B4" s="123"/>
      <c r="C4" s="124"/>
      <c r="D4" s="124"/>
      <c r="E4" s="124"/>
      <c r="F4" s="124"/>
      <c r="G4" s="124"/>
      <c r="H4" s="124"/>
      <c r="I4" s="124"/>
      <c r="J4" s="124"/>
      <c r="K4" s="124"/>
      <c r="L4" s="125"/>
    </row>
    <row r="5" spans="2:12" x14ac:dyDescent="0.25">
      <c r="B5" s="123"/>
      <c r="C5" s="124"/>
      <c r="D5" s="124"/>
      <c r="E5" s="124"/>
      <c r="F5" s="124"/>
      <c r="G5" s="124"/>
      <c r="H5" s="124"/>
      <c r="I5" s="124"/>
      <c r="J5" s="124"/>
      <c r="K5" s="124"/>
      <c r="L5" s="125"/>
    </row>
    <row r="6" spans="2:12" x14ac:dyDescent="0.25">
      <c r="B6" s="123"/>
      <c r="C6" s="124"/>
      <c r="D6" s="124"/>
      <c r="E6" s="124"/>
      <c r="F6" s="124"/>
      <c r="G6" s="124"/>
      <c r="H6" s="124"/>
      <c r="I6" s="124"/>
      <c r="J6" s="124"/>
      <c r="K6" s="124"/>
      <c r="L6" s="125"/>
    </row>
    <row r="7" spans="2:12" x14ac:dyDescent="0.25">
      <c r="B7" s="123"/>
      <c r="C7" s="124"/>
      <c r="D7" s="124"/>
      <c r="E7" s="124"/>
      <c r="F7" s="124"/>
      <c r="G7" s="124"/>
      <c r="H7" s="124"/>
      <c r="I7" s="124"/>
      <c r="J7" s="124"/>
      <c r="K7" s="124"/>
      <c r="L7" s="125"/>
    </row>
    <row r="8" spans="2:12" x14ac:dyDescent="0.25">
      <c r="B8" s="123"/>
      <c r="C8" s="124"/>
      <c r="D8" s="124"/>
      <c r="E8" s="124"/>
      <c r="F8" s="124"/>
      <c r="G8" s="124"/>
      <c r="H8" s="124"/>
      <c r="I8" s="124"/>
      <c r="J8" s="124"/>
      <c r="K8" s="124"/>
      <c r="L8" s="125"/>
    </row>
    <row r="9" spans="2:12" x14ac:dyDescent="0.25">
      <c r="B9" s="123"/>
      <c r="C9" s="124"/>
      <c r="D9" s="124"/>
      <c r="E9" s="124"/>
      <c r="F9" s="124"/>
      <c r="G9" s="124"/>
      <c r="H9" s="124"/>
      <c r="I9" s="124"/>
      <c r="J9" s="124"/>
      <c r="K9" s="124"/>
      <c r="L9" s="125"/>
    </row>
    <row r="10" spans="2:12" x14ac:dyDescent="0.25">
      <c r="B10" s="123"/>
      <c r="C10" s="124"/>
      <c r="D10" s="124"/>
      <c r="E10" s="124"/>
      <c r="F10" s="124"/>
      <c r="G10" s="124"/>
      <c r="H10" s="124"/>
      <c r="I10" s="124"/>
      <c r="J10" s="124"/>
      <c r="K10" s="124"/>
      <c r="L10" s="125"/>
    </row>
    <row r="11" spans="2:12" x14ac:dyDescent="0.25">
      <c r="B11" s="123"/>
      <c r="C11" s="124"/>
      <c r="D11" s="124"/>
      <c r="E11" s="124"/>
      <c r="F11" s="124"/>
      <c r="G11" s="124"/>
      <c r="H11" s="124"/>
      <c r="I11" s="124"/>
      <c r="J11" s="124"/>
      <c r="K11" s="124"/>
      <c r="L11" s="125"/>
    </row>
    <row r="12" spans="2:12" x14ac:dyDescent="0.25">
      <c r="B12" s="123"/>
      <c r="C12" s="124"/>
      <c r="D12" s="124"/>
      <c r="E12" s="124"/>
      <c r="F12" s="124"/>
      <c r="G12" s="124"/>
      <c r="H12" s="124"/>
      <c r="I12" s="124"/>
      <c r="J12" s="124"/>
      <c r="K12" s="124"/>
      <c r="L12" s="125"/>
    </row>
    <row r="13" spans="2:12" x14ac:dyDescent="0.25">
      <c r="B13" s="123"/>
      <c r="C13" s="124"/>
      <c r="D13" s="124"/>
      <c r="E13" s="124"/>
      <c r="F13" s="124"/>
      <c r="G13" s="124"/>
      <c r="H13" s="124"/>
      <c r="I13" s="124"/>
      <c r="J13" s="124"/>
      <c r="K13" s="124"/>
      <c r="L13" s="125"/>
    </row>
    <row r="14" spans="2:12" x14ac:dyDescent="0.25">
      <c r="B14" s="123"/>
      <c r="C14" s="124"/>
      <c r="D14" s="124"/>
      <c r="E14" s="124"/>
      <c r="F14" s="124"/>
      <c r="G14" s="124"/>
      <c r="H14" s="124"/>
      <c r="I14" s="124"/>
      <c r="J14" s="124"/>
      <c r="K14" s="124"/>
      <c r="L14" s="125"/>
    </row>
    <row r="15" spans="2:12" x14ac:dyDescent="0.25">
      <c r="B15" s="123"/>
      <c r="C15" s="124"/>
      <c r="D15" s="124"/>
      <c r="E15" s="124"/>
      <c r="F15" s="124"/>
      <c r="G15" s="124"/>
      <c r="H15" s="124"/>
      <c r="I15" s="124"/>
      <c r="J15" s="124"/>
      <c r="K15" s="124"/>
      <c r="L15" s="125"/>
    </row>
    <row r="16" spans="2:12" x14ac:dyDescent="0.25">
      <c r="B16" s="123"/>
      <c r="C16" s="124"/>
      <c r="D16" s="124"/>
      <c r="E16" s="124"/>
      <c r="F16" s="124"/>
      <c r="G16" s="124"/>
      <c r="H16" s="124"/>
      <c r="I16" s="124"/>
      <c r="J16" s="124"/>
      <c r="K16" s="124"/>
      <c r="L16" s="125"/>
    </row>
    <row r="17" spans="2:12" x14ac:dyDescent="0.25">
      <c r="B17" s="123"/>
      <c r="C17" s="124"/>
      <c r="D17" s="124"/>
      <c r="E17" s="124"/>
      <c r="F17" s="124"/>
      <c r="G17" s="124"/>
      <c r="H17" s="124"/>
      <c r="I17" s="124"/>
      <c r="J17" s="124"/>
      <c r="K17" s="124"/>
      <c r="L17" s="125"/>
    </row>
    <row r="18" spans="2:12" x14ac:dyDescent="0.25">
      <c r="B18" s="123"/>
      <c r="C18" s="124"/>
      <c r="D18" s="124"/>
      <c r="E18" s="124"/>
      <c r="F18" s="124"/>
      <c r="G18" s="124"/>
      <c r="H18" s="124"/>
      <c r="I18" s="124"/>
      <c r="J18" s="124"/>
      <c r="K18" s="124"/>
      <c r="L18" s="125"/>
    </row>
    <row r="19" spans="2:12" x14ac:dyDescent="0.25">
      <c r="B19" s="123"/>
      <c r="C19" s="124"/>
      <c r="D19" s="124"/>
      <c r="E19" s="124"/>
      <c r="F19" s="124"/>
      <c r="G19" s="124"/>
      <c r="H19" s="124"/>
      <c r="I19" s="124"/>
      <c r="J19" s="124"/>
      <c r="K19" s="124"/>
      <c r="L19" s="125"/>
    </row>
    <row r="20" spans="2:12" x14ac:dyDescent="0.25">
      <c r="B20" s="123"/>
      <c r="C20" s="124"/>
      <c r="D20" s="124"/>
      <c r="E20" s="124"/>
      <c r="F20" s="124"/>
      <c r="G20" s="124"/>
      <c r="H20" s="124"/>
      <c r="I20" s="124"/>
      <c r="J20" s="124"/>
      <c r="K20" s="124"/>
      <c r="L20" s="125"/>
    </row>
    <row r="21" spans="2:12" x14ac:dyDescent="0.25">
      <c r="B21" s="123"/>
      <c r="C21" s="124"/>
      <c r="D21" s="124"/>
      <c r="E21" s="124"/>
      <c r="F21" s="124"/>
      <c r="G21" s="124"/>
      <c r="H21" s="124"/>
      <c r="I21" s="124"/>
      <c r="J21" s="124"/>
      <c r="K21" s="124"/>
      <c r="L21" s="125"/>
    </row>
    <row r="22" spans="2:12" x14ac:dyDescent="0.25">
      <c r="B22" s="123"/>
      <c r="C22" s="124"/>
      <c r="D22" s="124"/>
      <c r="E22" s="124"/>
      <c r="F22" s="124"/>
      <c r="G22" s="124"/>
      <c r="H22" s="124"/>
      <c r="I22" s="124"/>
      <c r="J22" s="124"/>
      <c r="K22" s="124"/>
      <c r="L22" s="125"/>
    </row>
    <row r="23" spans="2:12" ht="15.75" thickBot="1" x14ac:dyDescent="0.3">
      <c r="B23" s="126"/>
      <c r="C23" s="127"/>
      <c r="D23" s="127"/>
      <c r="E23" s="127"/>
      <c r="F23" s="127"/>
      <c r="G23" s="127"/>
      <c r="H23" s="127"/>
      <c r="I23" s="127"/>
      <c r="J23" s="127"/>
      <c r="K23" s="127"/>
      <c r="L23" s="128"/>
    </row>
  </sheetData>
  <mergeCells count="1">
    <mergeCell ref="B2:L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14"/>
  <sheetViews>
    <sheetView showGridLines="0" workbookViewId="0">
      <selection activeCell="E33" sqref="E33"/>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1" t="s">
        <v>129</v>
      </c>
      <c r="C3" s="131"/>
      <c r="D3" s="131"/>
      <c r="E3" s="131"/>
      <c r="F3" s="131"/>
      <c r="G3" s="131"/>
      <c r="H3" s="131"/>
      <c r="I3" s="131"/>
      <c r="J3" s="131"/>
      <c r="K3" s="131"/>
    </row>
    <row r="4" spans="2:11" s="3" customFormat="1" ht="31.5" customHeight="1" x14ac:dyDescent="0.3">
      <c r="B4" s="132" t="s">
        <v>60</v>
      </c>
      <c r="C4" s="132"/>
      <c r="D4" s="132"/>
      <c r="E4" s="132"/>
      <c r="F4" s="132"/>
      <c r="G4" s="132"/>
      <c r="H4" s="132"/>
      <c r="I4" s="132"/>
      <c r="J4" s="132"/>
      <c r="K4" s="132"/>
    </row>
    <row r="6" spans="2:11" ht="16.5" thickBot="1" x14ac:dyDescent="0.35">
      <c r="B6" s="24" t="s">
        <v>61</v>
      </c>
      <c r="C6" s="12">
        <v>43125</v>
      </c>
      <c r="D6" s="12">
        <v>43153</v>
      </c>
      <c r="E6" s="12">
        <v>43188</v>
      </c>
      <c r="F6" s="12">
        <v>43216</v>
      </c>
      <c r="G6" s="12">
        <v>43251</v>
      </c>
      <c r="H6" s="12">
        <v>43279</v>
      </c>
    </row>
    <row r="7" spans="2:11" ht="16.5" thickTop="1" x14ac:dyDescent="0.3">
      <c r="B7" s="25" t="s">
        <v>37</v>
      </c>
      <c r="C7" s="77">
        <v>0.15834545160769106</v>
      </c>
      <c r="D7" s="77">
        <v>0.15680131904369332</v>
      </c>
      <c r="E7" s="77">
        <v>0.1596785464709993</v>
      </c>
      <c r="F7" s="77">
        <v>0.16074569117129792</v>
      </c>
      <c r="G7" s="77">
        <v>0.16323930846223839</v>
      </c>
      <c r="H7" s="77">
        <v>0.16004455997029335</v>
      </c>
    </row>
    <row r="8" spans="2:11" ht="15.75" x14ac:dyDescent="0.3">
      <c r="B8" s="40" t="s">
        <v>38</v>
      </c>
      <c r="C8" s="78">
        <v>0.50315075133301013</v>
      </c>
      <c r="D8" s="78">
        <v>0.5033800494641385</v>
      </c>
      <c r="E8" s="78">
        <v>0.50139762403913346</v>
      </c>
      <c r="F8" s="78">
        <v>0.49701020049243755</v>
      </c>
      <c r="G8" s="78">
        <v>0.49572338489535944</v>
      </c>
      <c r="H8" s="78">
        <v>0.49424433717044186</v>
      </c>
    </row>
    <row r="9" spans="2:11" ht="15.75" x14ac:dyDescent="0.3">
      <c r="B9" s="40" t="s">
        <v>39</v>
      </c>
      <c r="C9" s="78">
        <v>0.23671029245435449</v>
      </c>
      <c r="D9" s="78">
        <v>0.24385820280296786</v>
      </c>
      <c r="E9" s="78">
        <v>0.23951781970649896</v>
      </c>
      <c r="F9" s="78">
        <v>0.25290186422792826</v>
      </c>
      <c r="G9" s="78">
        <v>0.24549590536851684</v>
      </c>
      <c r="H9" s="78">
        <v>0.25306349795766803</v>
      </c>
    </row>
    <row r="10" spans="2:11" ht="15.75" x14ac:dyDescent="0.3">
      <c r="B10" s="40" t="s">
        <v>40</v>
      </c>
      <c r="C10" s="78">
        <v>6.5277104540313463E-2</v>
      </c>
      <c r="D10" s="78">
        <v>6.150041220115416E-2</v>
      </c>
      <c r="E10" s="78">
        <v>5.9399021663172603E-2</v>
      </c>
      <c r="F10" s="78">
        <v>5.2057685543440028E-2</v>
      </c>
      <c r="G10" s="78">
        <v>5.4595086442220199E-2</v>
      </c>
      <c r="H10" s="78">
        <v>5.5328629780913477E-2</v>
      </c>
    </row>
    <row r="11" spans="2:11" ht="15.75" x14ac:dyDescent="0.3">
      <c r="B11" s="27" t="s">
        <v>63</v>
      </c>
      <c r="C11" s="78">
        <v>1.2764582323477137E-2</v>
      </c>
      <c r="D11" s="78">
        <v>1.2695795548227536E-2</v>
      </c>
      <c r="E11" s="78">
        <v>1.3452131376659678E-2</v>
      </c>
      <c r="F11" s="78">
        <v>1.2486809708054871E-2</v>
      </c>
      <c r="G11" s="78">
        <v>1.6560509554140127E-2</v>
      </c>
      <c r="H11" s="78">
        <v>1.188265874489417E-2</v>
      </c>
    </row>
    <row r="12" spans="2:11" ht="16.5" thickBot="1" x14ac:dyDescent="0.35">
      <c r="B12" s="27" t="s">
        <v>62</v>
      </c>
      <c r="C12" s="78">
        <v>2.3751817741153661E-2</v>
      </c>
      <c r="D12" s="78">
        <v>2.176422093981863E-2</v>
      </c>
      <c r="E12" s="78">
        <v>2.6554856743535988E-2</v>
      </c>
      <c r="F12" s="78">
        <v>2.4797748856841363E-2</v>
      </c>
      <c r="G12" s="78">
        <v>2.4385805277525024E-2</v>
      </c>
      <c r="H12" s="78">
        <v>2.5436316375789084E-2</v>
      </c>
    </row>
    <row r="13" spans="2:11" ht="15.75" x14ac:dyDescent="0.3">
      <c r="B13" s="16" t="s">
        <v>8</v>
      </c>
      <c r="C13" s="80">
        <v>1</v>
      </c>
      <c r="D13" s="80">
        <v>1</v>
      </c>
      <c r="E13" s="80">
        <v>1</v>
      </c>
      <c r="F13" s="80">
        <v>1</v>
      </c>
      <c r="G13" s="80">
        <v>1</v>
      </c>
      <c r="H13" s="80">
        <v>1</v>
      </c>
    </row>
    <row r="14" spans="2:11" ht="80.25" customHeight="1" x14ac:dyDescent="0.25">
      <c r="B14" s="129" t="s">
        <v>106</v>
      </c>
      <c r="C14" s="130"/>
      <c r="D14" s="130"/>
      <c r="E14" s="130"/>
      <c r="F14" s="130"/>
      <c r="G14" s="130"/>
      <c r="H14" s="130"/>
      <c r="I14" s="130"/>
      <c r="J14" s="130"/>
      <c r="K14" s="130"/>
    </row>
  </sheetData>
  <mergeCells count="3">
    <mergeCell ref="B3:K3"/>
    <mergeCell ref="B4:K4"/>
    <mergeCell ref="B14:K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30"/>
  <sheetViews>
    <sheetView showGridLines="0" topLeftCell="A4" zoomScale="106" zoomScaleNormal="106" workbookViewId="0">
      <selection activeCell="H29" sqref="H29"/>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1" t="s">
        <v>137</v>
      </c>
      <c r="C3" s="131"/>
      <c r="D3" s="131"/>
      <c r="E3" s="131"/>
      <c r="F3" s="131"/>
      <c r="G3" s="131"/>
      <c r="H3" s="131"/>
      <c r="I3" s="131"/>
      <c r="J3" s="131"/>
      <c r="K3" s="131"/>
    </row>
    <row r="4" spans="2:11" ht="48.75" customHeight="1" x14ac:dyDescent="0.3">
      <c r="B4" s="132" t="s">
        <v>65</v>
      </c>
      <c r="C4" s="132"/>
      <c r="D4" s="132"/>
      <c r="E4" s="132"/>
      <c r="F4" s="132"/>
      <c r="G4" s="132"/>
      <c r="H4" s="132"/>
      <c r="I4" s="132"/>
      <c r="J4" s="132"/>
      <c r="K4" s="3"/>
    </row>
    <row r="5" spans="2:11" ht="15.75" x14ac:dyDescent="0.3">
      <c r="B5" s="3"/>
      <c r="C5" s="3"/>
      <c r="D5" s="3"/>
      <c r="E5" s="3"/>
      <c r="F5" s="3"/>
      <c r="G5" s="3"/>
      <c r="H5" s="3"/>
      <c r="I5" s="3"/>
      <c r="J5" s="3"/>
      <c r="K5" s="3"/>
    </row>
    <row r="6" spans="2:11" ht="43.5" customHeight="1" x14ac:dyDescent="0.3">
      <c r="B6" s="136" t="s">
        <v>43</v>
      </c>
      <c r="C6" s="138" t="s">
        <v>152</v>
      </c>
      <c r="D6" s="138"/>
      <c r="E6" s="138"/>
      <c r="F6" s="138"/>
      <c r="G6" s="138"/>
      <c r="H6" s="138"/>
      <c r="I6" s="3"/>
      <c r="J6" s="3"/>
      <c r="K6" s="3"/>
    </row>
    <row r="7" spans="2:11" ht="17.25" thickBot="1" x14ac:dyDescent="0.35">
      <c r="B7" s="137"/>
      <c r="C7" s="22" t="s">
        <v>3</v>
      </c>
      <c r="D7" s="23" t="s">
        <v>0</v>
      </c>
      <c r="E7" s="23" t="s">
        <v>1</v>
      </c>
      <c r="F7" s="23" t="s">
        <v>2</v>
      </c>
      <c r="G7" s="31" t="s">
        <v>10</v>
      </c>
      <c r="H7" s="35" t="s">
        <v>8</v>
      </c>
      <c r="I7" s="3"/>
      <c r="J7" s="3"/>
      <c r="K7" s="3"/>
    </row>
    <row r="8" spans="2:11" ht="17.25" thickTop="1" thickBot="1" x14ac:dyDescent="0.35">
      <c r="B8" s="90" t="s">
        <v>45</v>
      </c>
      <c r="C8" s="91">
        <v>94</v>
      </c>
      <c r="D8" s="91">
        <v>54</v>
      </c>
      <c r="E8" s="91">
        <v>239</v>
      </c>
      <c r="F8" s="91">
        <v>93</v>
      </c>
      <c r="G8" s="92">
        <v>9</v>
      </c>
      <c r="H8" s="93">
        <f>SUM(C8:G8)</f>
        <v>489</v>
      </c>
      <c r="I8" s="3"/>
      <c r="J8" s="3"/>
      <c r="K8" s="3"/>
    </row>
    <row r="9" spans="2:11" ht="16.5" x14ac:dyDescent="0.3">
      <c r="B9" s="97" t="s">
        <v>155</v>
      </c>
      <c r="C9" s="100">
        <v>1</v>
      </c>
      <c r="D9" s="101">
        <v>2</v>
      </c>
      <c r="E9" s="101">
        <v>1</v>
      </c>
      <c r="F9" s="101">
        <v>0</v>
      </c>
      <c r="G9" s="102">
        <v>0</v>
      </c>
      <c r="H9" s="103">
        <f>SUM(C9:G9)</f>
        <v>4</v>
      </c>
      <c r="I9" s="3"/>
      <c r="J9" s="3"/>
      <c r="K9" s="3"/>
    </row>
    <row r="10" spans="2:11" ht="16.5" x14ac:dyDescent="0.3">
      <c r="B10" s="99" t="s">
        <v>44</v>
      </c>
      <c r="C10" s="104">
        <v>2</v>
      </c>
      <c r="D10" s="105">
        <v>0</v>
      </c>
      <c r="E10" s="105">
        <v>0</v>
      </c>
      <c r="F10" s="105">
        <v>0</v>
      </c>
      <c r="G10" s="106">
        <v>0</v>
      </c>
      <c r="H10" s="107">
        <f t="shared" ref="H10:H23" si="0">SUM(C10:G10)</f>
        <v>2</v>
      </c>
      <c r="I10" s="3"/>
      <c r="J10" s="3"/>
      <c r="K10" s="3"/>
    </row>
    <row r="11" spans="2:11" ht="16.5" x14ac:dyDescent="0.3">
      <c r="B11" s="99" t="s">
        <v>50</v>
      </c>
      <c r="C11" s="104">
        <v>0</v>
      </c>
      <c r="D11" s="105">
        <v>0</v>
      </c>
      <c r="E11" s="105">
        <v>1</v>
      </c>
      <c r="F11" s="105">
        <v>0</v>
      </c>
      <c r="G11" s="106">
        <v>0</v>
      </c>
      <c r="H11" s="107">
        <f t="shared" si="0"/>
        <v>1</v>
      </c>
      <c r="I11" s="3"/>
      <c r="J11" s="3"/>
      <c r="K11" s="3"/>
    </row>
    <row r="12" spans="2:11" ht="16.5" x14ac:dyDescent="0.3">
      <c r="B12" s="99" t="s">
        <v>51</v>
      </c>
      <c r="C12" s="104">
        <v>0</v>
      </c>
      <c r="D12" s="105">
        <v>0</v>
      </c>
      <c r="E12" s="105">
        <v>2</v>
      </c>
      <c r="F12" s="105">
        <v>0</v>
      </c>
      <c r="G12" s="106">
        <v>0</v>
      </c>
      <c r="H12" s="107">
        <f t="shared" si="0"/>
        <v>2</v>
      </c>
      <c r="I12" s="3"/>
      <c r="J12" s="112"/>
      <c r="K12" s="3"/>
    </row>
    <row r="13" spans="2:11" ht="16.5" x14ac:dyDescent="0.3">
      <c r="B13" s="99" t="s">
        <v>156</v>
      </c>
      <c r="C13" s="104">
        <v>49</v>
      </c>
      <c r="D13" s="105">
        <v>28</v>
      </c>
      <c r="E13" s="105">
        <v>17</v>
      </c>
      <c r="F13" s="105">
        <v>33</v>
      </c>
      <c r="G13" s="106">
        <v>3</v>
      </c>
      <c r="H13" s="107">
        <f t="shared" si="0"/>
        <v>130</v>
      </c>
      <c r="I13" s="3"/>
      <c r="J13" s="3"/>
      <c r="K13" s="3"/>
    </row>
    <row r="14" spans="2:11" ht="16.5" x14ac:dyDescent="0.3">
      <c r="B14" s="99" t="s">
        <v>157</v>
      </c>
      <c r="C14" s="104">
        <v>5</v>
      </c>
      <c r="D14" s="105">
        <v>1</v>
      </c>
      <c r="E14" s="105">
        <v>1</v>
      </c>
      <c r="F14" s="105">
        <v>1</v>
      </c>
      <c r="G14" s="106">
        <v>0</v>
      </c>
      <c r="H14" s="107">
        <f t="shared" si="0"/>
        <v>8</v>
      </c>
      <c r="I14" s="3"/>
      <c r="J14" s="3"/>
      <c r="K14" s="3"/>
    </row>
    <row r="15" spans="2:11" ht="16.5" x14ac:dyDescent="0.3">
      <c r="B15" s="99" t="s">
        <v>158</v>
      </c>
      <c r="C15" s="104">
        <v>0</v>
      </c>
      <c r="D15" s="105">
        <v>0</v>
      </c>
      <c r="E15" s="105">
        <v>3</v>
      </c>
      <c r="F15" s="105">
        <v>0</v>
      </c>
      <c r="G15" s="106">
        <v>0</v>
      </c>
      <c r="H15" s="107">
        <f t="shared" si="0"/>
        <v>3</v>
      </c>
      <c r="I15" s="3"/>
      <c r="J15" s="3"/>
      <c r="K15" s="3"/>
    </row>
    <row r="16" spans="2:11" ht="16.5" x14ac:dyDescent="0.3">
      <c r="B16" s="99" t="s">
        <v>159</v>
      </c>
      <c r="C16" s="104">
        <v>4</v>
      </c>
      <c r="D16" s="105">
        <v>1</v>
      </c>
      <c r="E16" s="105">
        <v>10</v>
      </c>
      <c r="F16" s="105">
        <v>1</v>
      </c>
      <c r="G16" s="106">
        <v>0</v>
      </c>
      <c r="H16" s="107">
        <f t="shared" si="0"/>
        <v>16</v>
      </c>
      <c r="I16" s="3"/>
      <c r="J16" s="3"/>
      <c r="K16" s="3"/>
    </row>
    <row r="17" spans="2:11" ht="16.5" x14ac:dyDescent="0.3">
      <c r="B17" s="99" t="s">
        <v>160</v>
      </c>
      <c r="C17" s="104">
        <v>0</v>
      </c>
      <c r="D17" s="105">
        <v>0</v>
      </c>
      <c r="E17" s="105">
        <v>2</v>
      </c>
      <c r="F17" s="105">
        <v>2</v>
      </c>
      <c r="G17" s="106">
        <v>0</v>
      </c>
      <c r="H17" s="107">
        <f t="shared" si="0"/>
        <v>4</v>
      </c>
      <c r="I17" s="3"/>
      <c r="J17" s="3"/>
      <c r="K17" s="3"/>
    </row>
    <row r="18" spans="2:11" ht="16.5" x14ac:dyDescent="0.3">
      <c r="B18" s="99" t="s">
        <v>161</v>
      </c>
      <c r="C18" s="104">
        <v>0</v>
      </c>
      <c r="D18" s="105">
        <v>1</v>
      </c>
      <c r="E18" s="105">
        <v>1</v>
      </c>
      <c r="F18" s="105">
        <v>1</v>
      </c>
      <c r="G18" s="106">
        <v>0</v>
      </c>
      <c r="H18" s="107">
        <f t="shared" si="0"/>
        <v>3</v>
      </c>
      <c r="I18" s="3"/>
      <c r="J18" s="3"/>
      <c r="K18" s="3"/>
    </row>
    <row r="19" spans="2:11" ht="16.5" x14ac:dyDescent="0.3">
      <c r="B19" s="99" t="s">
        <v>162</v>
      </c>
      <c r="C19" s="104">
        <v>9</v>
      </c>
      <c r="D19" s="105">
        <v>8</v>
      </c>
      <c r="E19" s="105">
        <v>29</v>
      </c>
      <c r="F19" s="105">
        <v>14</v>
      </c>
      <c r="G19" s="106">
        <v>2</v>
      </c>
      <c r="H19" s="107">
        <f t="shared" si="0"/>
        <v>62</v>
      </c>
      <c r="I19" s="3"/>
      <c r="J19" s="3"/>
      <c r="K19" s="3"/>
    </row>
    <row r="20" spans="2:11" ht="15.75" x14ac:dyDescent="0.3">
      <c r="B20" s="108" t="s">
        <v>163</v>
      </c>
      <c r="C20" s="109">
        <v>20</v>
      </c>
      <c r="D20" s="109">
        <v>8</v>
      </c>
      <c r="E20" s="109">
        <v>116</v>
      </c>
      <c r="F20" s="109">
        <v>21</v>
      </c>
      <c r="G20" s="110">
        <v>0</v>
      </c>
      <c r="H20" s="111">
        <f t="shared" si="0"/>
        <v>165</v>
      </c>
      <c r="I20" s="3"/>
      <c r="J20" s="3"/>
      <c r="K20" s="3"/>
    </row>
    <row r="21" spans="2:11" ht="15.75" x14ac:dyDescent="0.3">
      <c r="B21" s="108" t="s">
        <v>164</v>
      </c>
      <c r="C21" s="109">
        <v>3</v>
      </c>
      <c r="D21" s="109">
        <v>3</v>
      </c>
      <c r="E21" s="109">
        <v>20</v>
      </c>
      <c r="F21" s="109">
        <v>18</v>
      </c>
      <c r="G21" s="110">
        <v>3</v>
      </c>
      <c r="H21" s="111">
        <f t="shared" si="0"/>
        <v>47</v>
      </c>
      <c r="I21" s="3"/>
      <c r="J21" s="3"/>
      <c r="K21" s="3"/>
    </row>
    <row r="22" spans="2:11" ht="15.75" x14ac:dyDescent="0.3">
      <c r="B22" s="108" t="s">
        <v>165</v>
      </c>
      <c r="C22" s="109">
        <v>1</v>
      </c>
      <c r="D22" s="109">
        <v>2</v>
      </c>
      <c r="E22" s="109">
        <v>33</v>
      </c>
      <c r="F22" s="109">
        <v>2</v>
      </c>
      <c r="G22" s="110">
        <v>1</v>
      </c>
      <c r="H22" s="111">
        <f t="shared" si="0"/>
        <v>39</v>
      </c>
      <c r="I22" s="3"/>
      <c r="J22" s="3"/>
      <c r="K22" s="3"/>
    </row>
    <row r="23" spans="2:11" ht="16.5" thickBot="1" x14ac:dyDescent="0.35">
      <c r="B23" s="108" t="s">
        <v>166</v>
      </c>
      <c r="C23" s="109">
        <v>0</v>
      </c>
      <c r="D23" s="109">
        <v>0</v>
      </c>
      <c r="E23" s="109">
        <v>3</v>
      </c>
      <c r="F23" s="109">
        <v>0</v>
      </c>
      <c r="G23" s="110">
        <v>0</v>
      </c>
      <c r="H23" s="111">
        <f t="shared" si="0"/>
        <v>3</v>
      </c>
      <c r="I23" s="3"/>
      <c r="J23" s="3"/>
      <c r="K23" s="3"/>
    </row>
    <row r="24" spans="2:11" ht="15.75" x14ac:dyDescent="0.3">
      <c r="B24" s="46" t="s">
        <v>46</v>
      </c>
      <c r="C24" s="81">
        <v>1010</v>
      </c>
      <c r="D24" s="81">
        <v>1481</v>
      </c>
      <c r="E24" s="81">
        <v>1275</v>
      </c>
      <c r="F24" s="81">
        <v>1059</v>
      </c>
      <c r="G24" s="82">
        <v>242</v>
      </c>
      <c r="H24" s="94">
        <f>SUM(C24:G24)</f>
        <v>5067</v>
      </c>
      <c r="I24" s="3"/>
      <c r="J24" s="3"/>
      <c r="K24" s="3"/>
    </row>
    <row r="25" spans="2:11" ht="15.75" x14ac:dyDescent="0.3">
      <c r="B25" s="27" t="s">
        <v>47</v>
      </c>
      <c r="C25" s="83">
        <v>675</v>
      </c>
      <c r="D25" s="83">
        <v>1291</v>
      </c>
      <c r="E25" s="83">
        <v>2186</v>
      </c>
      <c r="F25" s="83">
        <v>1152</v>
      </c>
      <c r="G25" s="84">
        <v>287</v>
      </c>
      <c r="H25" s="94">
        <f t="shared" ref="H25:H29" si="1">SUM(C25:G25)</f>
        <v>5591</v>
      </c>
      <c r="I25" s="3"/>
      <c r="J25" s="3"/>
      <c r="K25" s="3"/>
    </row>
    <row r="26" spans="2:11" ht="15.75" x14ac:dyDescent="0.3">
      <c r="B26" s="27" t="s">
        <v>40</v>
      </c>
      <c r="C26" s="41">
        <v>968</v>
      </c>
      <c r="D26" s="41">
        <v>947</v>
      </c>
      <c r="E26" s="41">
        <v>1380</v>
      </c>
      <c r="F26" s="41">
        <v>1416</v>
      </c>
      <c r="G26" s="42">
        <v>328</v>
      </c>
      <c r="H26" s="94">
        <f t="shared" si="1"/>
        <v>5039</v>
      </c>
      <c r="I26" s="3"/>
      <c r="J26" s="3"/>
      <c r="K26" s="3"/>
    </row>
    <row r="27" spans="2:11" ht="15.75" x14ac:dyDescent="0.3">
      <c r="B27" s="27" t="s">
        <v>64</v>
      </c>
      <c r="C27" s="28">
        <v>45</v>
      </c>
      <c r="D27" s="28">
        <v>105</v>
      </c>
      <c r="E27" s="28">
        <v>92</v>
      </c>
      <c r="F27" s="28">
        <v>134</v>
      </c>
      <c r="G27" s="33">
        <v>8</v>
      </c>
      <c r="H27" s="94">
        <f t="shared" si="1"/>
        <v>384</v>
      </c>
      <c r="I27" s="3"/>
      <c r="J27" s="3"/>
      <c r="K27" s="3"/>
    </row>
    <row r="28" spans="2:11" ht="16.5" thickBot="1" x14ac:dyDescent="0.35">
      <c r="B28" s="44" t="s">
        <v>41</v>
      </c>
      <c r="C28" s="28">
        <v>40</v>
      </c>
      <c r="D28" s="28">
        <v>93</v>
      </c>
      <c r="E28" s="28">
        <v>164</v>
      </c>
      <c r="F28" s="28">
        <v>157</v>
      </c>
      <c r="G28" s="33">
        <v>14</v>
      </c>
      <c r="H28" s="94">
        <f t="shared" si="1"/>
        <v>468</v>
      </c>
      <c r="I28" s="3"/>
      <c r="J28" s="3"/>
      <c r="K28" s="3"/>
    </row>
    <row r="29" spans="2:11" ht="15.75" x14ac:dyDescent="0.3">
      <c r="B29" s="16" t="s">
        <v>8</v>
      </c>
      <c r="C29" s="30">
        <v>2738</v>
      </c>
      <c r="D29" s="30">
        <v>3917</v>
      </c>
      <c r="E29" s="30">
        <v>5097</v>
      </c>
      <c r="F29" s="30">
        <v>3918</v>
      </c>
      <c r="G29" s="34">
        <v>879</v>
      </c>
      <c r="H29" s="94">
        <f t="shared" si="1"/>
        <v>16549</v>
      </c>
      <c r="I29" s="3"/>
      <c r="J29" s="3"/>
      <c r="K29" s="3"/>
    </row>
    <row r="30" spans="2:11" ht="27" customHeight="1" x14ac:dyDescent="0.25">
      <c r="B30" s="129" t="s">
        <v>69</v>
      </c>
      <c r="C30" s="129"/>
      <c r="D30" s="129"/>
      <c r="E30" s="129"/>
      <c r="F30" s="129"/>
      <c r="G30" s="129"/>
      <c r="H30" s="129"/>
      <c r="I30" s="129"/>
      <c r="J30" s="129"/>
      <c r="K30" s="129"/>
    </row>
  </sheetData>
  <mergeCells count="5">
    <mergeCell ref="B3:K3"/>
    <mergeCell ref="B4:J4"/>
    <mergeCell ref="B6:B7"/>
    <mergeCell ref="C6:H6"/>
    <mergeCell ref="B30:K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O30"/>
  <sheetViews>
    <sheetView showGridLines="0" workbookViewId="0">
      <selection activeCell="B27" sqref="B27:C28"/>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5" ht="27" x14ac:dyDescent="0.45">
      <c r="B3" s="131" t="s">
        <v>130</v>
      </c>
      <c r="C3" s="131"/>
      <c r="D3" s="131"/>
      <c r="E3" s="131"/>
      <c r="F3" s="131"/>
      <c r="G3" s="131"/>
      <c r="H3" s="131"/>
      <c r="I3" s="131"/>
      <c r="J3" s="131"/>
      <c r="K3" s="131"/>
    </row>
    <row r="4" spans="2:15" s="3" customFormat="1" ht="48.75" customHeight="1" x14ac:dyDescent="0.3">
      <c r="B4" s="132" t="s">
        <v>66</v>
      </c>
      <c r="C4" s="132"/>
      <c r="D4" s="132"/>
      <c r="E4" s="132"/>
      <c r="F4" s="132"/>
      <c r="G4" s="132"/>
      <c r="H4" s="132"/>
      <c r="I4" s="132"/>
      <c r="J4" s="132"/>
      <c r="K4" s="132"/>
    </row>
    <row r="6" spans="2:15" ht="16.5" thickBot="1" x14ac:dyDescent="0.35">
      <c r="B6" s="24" t="s">
        <v>42</v>
      </c>
      <c r="C6" s="12">
        <v>43125</v>
      </c>
      <c r="D6" s="12">
        <v>43153</v>
      </c>
      <c r="E6" s="12">
        <v>43188</v>
      </c>
      <c r="F6" s="12">
        <v>43216</v>
      </c>
      <c r="G6" s="12">
        <v>43251</v>
      </c>
      <c r="H6" s="12">
        <v>43279</v>
      </c>
    </row>
    <row r="7" spans="2:15" ht="17.25" thickTop="1" thickBot="1" x14ac:dyDescent="0.35">
      <c r="B7" s="95" t="s">
        <v>45</v>
      </c>
      <c r="C7" s="96">
        <v>0.15834545160769106</v>
      </c>
      <c r="D7" s="96">
        <v>0.15680131904369332</v>
      </c>
      <c r="E7" s="96">
        <v>0.1596785464709993</v>
      </c>
      <c r="F7" s="96">
        <v>0.16074569117129792</v>
      </c>
      <c r="G7" s="96">
        <v>0.16323930846223839</v>
      </c>
      <c r="H7" s="96">
        <v>0.16004455997029335</v>
      </c>
    </row>
    <row r="8" spans="2:15" ht="15.75" x14ac:dyDescent="0.3">
      <c r="B8" s="97" t="s">
        <v>155</v>
      </c>
      <c r="C8" s="98">
        <v>4.6857327516561641E-3</v>
      </c>
      <c r="D8" s="98">
        <v>4.4517724649629021E-3</v>
      </c>
      <c r="E8" s="98">
        <v>4.5422781271837872E-3</v>
      </c>
      <c r="F8" s="98">
        <v>4.2208934224410837E-3</v>
      </c>
      <c r="G8" s="98">
        <v>4.0036396724294817E-3</v>
      </c>
      <c r="H8" s="98">
        <v>3.7133308577794281E-3</v>
      </c>
    </row>
    <row r="9" spans="2:15" ht="15.75" x14ac:dyDescent="0.3">
      <c r="B9" s="99" t="s">
        <v>44</v>
      </c>
      <c r="C9" s="98">
        <v>1.7773469058006139E-3</v>
      </c>
      <c r="D9" s="98">
        <v>1.483924154987634E-3</v>
      </c>
      <c r="E9" s="98">
        <v>1.5723270440251573E-3</v>
      </c>
      <c r="F9" s="98">
        <v>1.4069644741470278E-3</v>
      </c>
      <c r="G9" s="98">
        <v>1.2738853503184713E-3</v>
      </c>
      <c r="H9" s="98">
        <v>1.4853323431117712E-3</v>
      </c>
      <c r="J9" s="113"/>
      <c r="K9" s="113"/>
      <c r="L9" s="113"/>
      <c r="M9" s="113"/>
      <c r="N9" s="113"/>
      <c r="O9" s="113"/>
    </row>
    <row r="10" spans="2:15" ht="15.75" x14ac:dyDescent="0.3">
      <c r="B10" s="99" t="s">
        <v>50</v>
      </c>
      <c r="C10" s="98">
        <v>9.6946194861851677E-4</v>
      </c>
      <c r="D10" s="98">
        <v>8.2440230832646333E-4</v>
      </c>
      <c r="E10" s="98">
        <v>8.735150244584207E-4</v>
      </c>
      <c r="F10" s="98">
        <v>8.793527963418924E-4</v>
      </c>
      <c r="G10" s="98">
        <v>9.099181073703367E-4</v>
      </c>
      <c r="H10" s="98">
        <v>7.4266617155588561E-4</v>
      </c>
    </row>
    <row r="11" spans="2:15" ht="15.75" x14ac:dyDescent="0.3">
      <c r="B11" s="99" t="s">
        <v>51</v>
      </c>
      <c r="C11" s="98">
        <v>0</v>
      </c>
      <c r="D11" s="98">
        <v>3.2976092333058534E-4</v>
      </c>
      <c r="E11" s="98">
        <v>1.7470300489168413E-4</v>
      </c>
      <c r="F11" s="98">
        <v>1.7587055926837847E-4</v>
      </c>
      <c r="G11" s="98">
        <v>1.8198362147406734E-4</v>
      </c>
      <c r="H11" s="98">
        <v>1.856665428889714E-4</v>
      </c>
    </row>
    <row r="12" spans="2:15" ht="15.75" x14ac:dyDescent="0.3">
      <c r="B12" s="99" t="s">
        <v>156</v>
      </c>
      <c r="C12" s="98">
        <v>8.2081111649701083E-2</v>
      </c>
      <c r="D12" s="98">
        <v>8.4748557295960425E-2</v>
      </c>
      <c r="E12" s="98">
        <v>8.560447239692523E-2</v>
      </c>
      <c r="F12" s="98">
        <v>8.6176574041505458E-2</v>
      </c>
      <c r="G12" s="98">
        <v>8.8808007279344861E-2</v>
      </c>
      <c r="H12" s="98">
        <v>9.004827330115113E-2</v>
      </c>
    </row>
    <row r="13" spans="2:15" ht="15.75" x14ac:dyDescent="0.3">
      <c r="B13" s="99" t="s">
        <v>167</v>
      </c>
      <c r="C13" s="98">
        <v>1.6157699143641945E-4</v>
      </c>
      <c r="D13" s="98">
        <v>1.6488046166529267E-4</v>
      </c>
      <c r="E13" s="98">
        <v>1.7470300489168413E-4</v>
      </c>
      <c r="F13" s="98">
        <v>1.7587055926837847E-4</v>
      </c>
      <c r="G13" s="98">
        <v>0</v>
      </c>
      <c r="H13" s="98">
        <v>0</v>
      </c>
    </row>
    <row r="14" spans="2:15" ht="15.75" x14ac:dyDescent="0.3">
      <c r="B14" s="99" t="s">
        <v>157</v>
      </c>
      <c r="C14" s="98">
        <v>2.90838584585555E-3</v>
      </c>
      <c r="D14" s="98">
        <v>2.8029678483099752E-3</v>
      </c>
      <c r="E14" s="98">
        <v>2.4458420684835779E-3</v>
      </c>
      <c r="F14" s="98">
        <v>1.9345761519521632E-3</v>
      </c>
      <c r="G14" s="98">
        <v>2.0018198362147408E-3</v>
      </c>
      <c r="H14" s="98">
        <v>2.9706646862235424E-3</v>
      </c>
    </row>
    <row r="15" spans="2:15" ht="15.75" x14ac:dyDescent="0.3">
      <c r="B15" s="99" t="s">
        <v>158</v>
      </c>
      <c r="C15" s="98">
        <v>2.7468088544191308E-3</v>
      </c>
      <c r="D15" s="98">
        <v>2.6380873866446827E-3</v>
      </c>
      <c r="E15" s="98">
        <v>2.4458420684835779E-3</v>
      </c>
      <c r="F15" s="98">
        <v>2.4621878297572987E-3</v>
      </c>
      <c r="G15" s="98">
        <v>2.7297543221110102E-3</v>
      </c>
      <c r="H15" s="98">
        <v>2.2279985146676567E-3</v>
      </c>
    </row>
    <row r="16" spans="2:15" ht="15.75" x14ac:dyDescent="0.3">
      <c r="B16" s="99" t="s">
        <v>159</v>
      </c>
      <c r="C16" s="98">
        <v>4.524155760219745E-3</v>
      </c>
      <c r="D16" s="98">
        <v>4.4517724649629021E-3</v>
      </c>
      <c r="E16" s="98">
        <v>4.3675751222921038E-3</v>
      </c>
      <c r="F16" s="98">
        <v>5.2761167780513542E-3</v>
      </c>
      <c r="G16" s="98">
        <v>5.8234758871701549E-3</v>
      </c>
      <c r="H16" s="98">
        <v>5.3843297437801705E-3</v>
      </c>
    </row>
    <row r="17" spans="2:11" ht="15.75" x14ac:dyDescent="0.3">
      <c r="B17" s="99" t="s">
        <v>160</v>
      </c>
      <c r="C17" s="98">
        <v>3.3931168201648087E-3</v>
      </c>
      <c r="D17" s="98">
        <v>3.1327287716405605E-3</v>
      </c>
      <c r="E17" s="98">
        <v>3.4940600978336828E-3</v>
      </c>
      <c r="F17" s="98">
        <v>3.5174111853675696E-3</v>
      </c>
      <c r="G17" s="98">
        <v>3.6396724294813468E-3</v>
      </c>
      <c r="H17" s="98">
        <v>3.1563312291125138E-3</v>
      </c>
    </row>
    <row r="18" spans="2:11" ht="15.75" x14ac:dyDescent="0.3">
      <c r="B18" s="99" t="s">
        <v>161</v>
      </c>
      <c r="C18" s="98">
        <v>4.8473097430925838E-4</v>
      </c>
      <c r="D18" s="98">
        <v>3.2976092333058534E-4</v>
      </c>
      <c r="E18" s="98">
        <v>5.2410901467505244E-4</v>
      </c>
      <c r="F18" s="98">
        <v>5.2761167780513546E-4</v>
      </c>
      <c r="G18" s="98">
        <v>3.6396724294813468E-4</v>
      </c>
      <c r="H18" s="98">
        <v>7.4266617155588561E-4</v>
      </c>
    </row>
    <row r="19" spans="2:11" ht="15.75" x14ac:dyDescent="0.3">
      <c r="B19" s="99" t="s">
        <v>162</v>
      </c>
      <c r="C19" s="98">
        <v>4.6857327516561641E-3</v>
      </c>
      <c r="D19" s="98">
        <v>4.4517724649629021E-3</v>
      </c>
      <c r="E19" s="98">
        <v>4.3675751222921038E-3</v>
      </c>
      <c r="F19" s="98">
        <v>4.2208934224410837E-3</v>
      </c>
      <c r="G19" s="98">
        <v>3.821656050955414E-3</v>
      </c>
      <c r="H19" s="98">
        <v>3.3419977720014855E-3</v>
      </c>
    </row>
    <row r="20" spans="2:11" ht="15.75" x14ac:dyDescent="0.3">
      <c r="B20" s="99" t="s">
        <v>163</v>
      </c>
      <c r="C20" s="98">
        <v>2.4236548715462918E-2</v>
      </c>
      <c r="D20" s="98">
        <v>2.2258862324814509E-2</v>
      </c>
      <c r="E20" s="98">
        <v>2.3235499650593992E-2</v>
      </c>
      <c r="F20" s="98">
        <v>2.303904326415758E-2</v>
      </c>
      <c r="G20" s="98">
        <v>2.2020018198362148E-2</v>
      </c>
      <c r="H20" s="98">
        <v>1.986632008911994E-2</v>
      </c>
      <c r="J20" s="113"/>
    </row>
    <row r="21" spans="2:11" ht="15.75" x14ac:dyDescent="0.3">
      <c r="B21" s="99" t="s">
        <v>164</v>
      </c>
      <c r="C21" s="98">
        <v>7.5941185975117141E-3</v>
      </c>
      <c r="D21" s="98">
        <v>6.2654575432811209E-3</v>
      </c>
      <c r="E21" s="98">
        <v>5.9399021663172607E-3</v>
      </c>
      <c r="F21" s="98">
        <v>5.9795990151248679E-3</v>
      </c>
      <c r="G21" s="98">
        <v>6.369426751592357E-3</v>
      </c>
      <c r="H21" s="98">
        <v>6.8696620868919419E-3</v>
      </c>
    </row>
    <row r="22" spans="2:11" ht="15.75" x14ac:dyDescent="0.3">
      <c r="B22" s="99" t="s">
        <v>165</v>
      </c>
      <c r="C22" s="98">
        <v>8.7251575375666499E-3</v>
      </c>
      <c r="D22" s="98">
        <v>9.5630667765869738E-3</v>
      </c>
      <c r="E22" s="98">
        <v>1.0307477288609364E-2</v>
      </c>
      <c r="F22" s="98">
        <v>1.1255715793176222E-2</v>
      </c>
      <c r="G22" s="98">
        <v>1.1828935395814377E-2</v>
      </c>
      <c r="H22" s="98">
        <v>1.1325659116227255E-2</v>
      </c>
    </row>
    <row r="23" spans="2:11" ht="16.5" thickBot="1" x14ac:dyDescent="0.35">
      <c r="B23" s="99" t="s">
        <v>166</v>
      </c>
      <c r="C23" s="98">
        <v>9.3714655033123283E-3</v>
      </c>
      <c r="D23" s="98">
        <v>8.9035449299258041E-3</v>
      </c>
      <c r="E23" s="98">
        <v>9.6086652690426273E-3</v>
      </c>
      <c r="F23" s="98">
        <v>9.4970102004924371E-3</v>
      </c>
      <c r="G23" s="98">
        <v>9.4631483166515012E-3</v>
      </c>
      <c r="H23" s="98">
        <v>7.9836613442257707E-3</v>
      </c>
    </row>
    <row r="24" spans="2:11" ht="15.75" x14ac:dyDescent="0.3">
      <c r="B24" s="46" t="s">
        <v>46</v>
      </c>
      <c r="C24" s="85">
        <v>0.46825012118274356</v>
      </c>
      <c r="D24" s="85">
        <v>0.47518549051937348</v>
      </c>
      <c r="E24" s="85">
        <v>0.46698113207547171</v>
      </c>
      <c r="F24" s="85">
        <v>0.46869504045022864</v>
      </c>
      <c r="G24" s="85">
        <v>0.46369426751592357</v>
      </c>
      <c r="H24" s="85">
        <v>0.46862235425176385</v>
      </c>
    </row>
    <row r="25" spans="2:11" ht="15.75" x14ac:dyDescent="0.3">
      <c r="B25" s="27" t="s">
        <v>47</v>
      </c>
      <c r="C25" s="86">
        <v>0.42995637421231214</v>
      </c>
      <c r="D25" s="86">
        <v>0.42885408079142623</v>
      </c>
      <c r="E25" s="86">
        <v>0.43361285814116002</v>
      </c>
      <c r="F25" s="86">
        <v>0.44196271544143512</v>
      </c>
      <c r="G25" s="86">
        <v>0.4407643312101911</v>
      </c>
      <c r="H25" s="86">
        <v>0.43873004084663941</v>
      </c>
    </row>
    <row r="26" spans="2:11" ht="15.75" x14ac:dyDescent="0.3">
      <c r="B26" s="27" t="s">
        <v>40</v>
      </c>
      <c r="C26" s="86">
        <v>6.5277104540313463E-2</v>
      </c>
      <c r="D26" s="86">
        <v>6.150041220115416E-2</v>
      </c>
      <c r="E26" s="86">
        <v>5.9399021663172603E-2</v>
      </c>
      <c r="F26" s="86">
        <v>5.2057685543440028E-2</v>
      </c>
      <c r="G26" s="86">
        <v>5.4595086442220199E-2</v>
      </c>
      <c r="H26" s="86">
        <v>5.5328629780913477E-2</v>
      </c>
    </row>
    <row r="27" spans="2:11" ht="15.75" x14ac:dyDescent="0.3">
      <c r="B27" s="27" t="s">
        <v>57</v>
      </c>
      <c r="C27" s="87">
        <v>1.2764582323477137E-2</v>
      </c>
      <c r="D27" s="87">
        <v>1.2695795548227536E-2</v>
      </c>
      <c r="E27" s="87">
        <v>1.3452131376659678E-2</v>
      </c>
      <c r="F27" s="87">
        <v>1.2486809708054871E-2</v>
      </c>
      <c r="G27" s="87">
        <v>1.6560509554140127E-2</v>
      </c>
      <c r="H27" s="87">
        <v>1.188265874489417E-2</v>
      </c>
    </row>
    <row r="28" spans="2:11" ht="16.5" thickBot="1" x14ac:dyDescent="0.35">
      <c r="B28" s="44" t="s">
        <v>58</v>
      </c>
      <c r="C28" s="78">
        <v>2.3751817741153661E-2</v>
      </c>
      <c r="D28" s="78">
        <v>2.176422093981863E-2</v>
      </c>
      <c r="E28" s="78">
        <v>2.6554856743535988E-2</v>
      </c>
      <c r="F28" s="78">
        <v>2.4797748856841363E-2</v>
      </c>
      <c r="G28" s="78">
        <v>2.4385805277525024E-2</v>
      </c>
      <c r="H28" s="78">
        <v>2.5436316375789084E-2</v>
      </c>
    </row>
    <row r="29" spans="2:11" ht="15.75" x14ac:dyDescent="0.3">
      <c r="B29" s="16" t="s">
        <v>8</v>
      </c>
      <c r="C29" s="80">
        <v>1</v>
      </c>
      <c r="D29" s="80">
        <v>1</v>
      </c>
      <c r="E29" s="80">
        <v>1</v>
      </c>
      <c r="F29" s="80">
        <v>1</v>
      </c>
      <c r="G29" s="80">
        <v>1</v>
      </c>
      <c r="H29" s="80">
        <v>1</v>
      </c>
    </row>
    <row r="30" spans="2:11" ht="66" customHeight="1" x14ac:dyDescent="0.25">
      <c r="B30" s="129" t="s">
        <v>107</v>
      </c>
      <c r="C30" s="130"/>
      <c r="D30" s="130"/>
      <c r="E30" s="130"/>
      <c r="F30" s="130"/>
      <c r="G30" s="130"/>
      <c r="H30" s="130"/>
      <c r="I30" s="130"/>
      <c r="J30" s="130"/>
      <c r="K30" s="130"/>
    </row>
  </sheetData>
  <mergeCells count="3">
    <mergeCell ref="B3:K3"/>
    <mergeCell ref="B4:K4"/>
    <mergeCell ref="B30:K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35"/>
  <sheetViews>
    <sheetView showGridLines="0" topLeftCell="A5" zoomScaleNormal="100" workbookViewId="0">
      <selection activeCell="I36" sqref="I36"/>
    </sheetView>
  </sheetViews>
  <sheetFormatPr defaultRowHeight="15" x14ac:dyDescent="0.25"/>
  <cols>
    <col min="1" max="1" width="5" style="15" customWidth="1"/>
    <col min="2" max="2" width="53.42578125" style="15" customWidth="1"/>
    <col min="3" max="8" width="15.140625" style="15" customWidth="1"/>
    <col min="9" max="9" width="21.7109375" style="15" customWidth="1"/>
    <col min="10" max="16384" width="9.140625" style="15"/>
  </cols>
  <sheetData>
    <row r="3" spans="2:11" ht="27" x14ac:dyDescent="0.45">
      <c r="B3" s="131" t="s">
        <v>118</v>
      </c>
      <c r="C3" s="131"/>
      <c r="D3" s="131"/>
      <c r="E3" s="131"/>
      <c r="F3" s="131"/>
      <c r="G3" s="131"/>
      <c r="H3" s="131"/>
      <c r="I3" s="131"/>
      <c r="J3" s="131"/>
      <c r="K3" s="131"/>
    </row>
    <row r="4" spans="2:11" ht="312.75" customHeight="1" x14ac:dyDescent="0.3">
      <c r="B4" s="132" t="s">
        <v>119</v>
      </c>
      <c r="C4" s="132"/>
      <c r="D4" s="132"/>
      <c r="E4" s="132"/>
      <c r="F4" s="132"/>
      <c r="G4" s="132"/>
      <c r="H4" s="132"/>
      <c r="I4" s="132"/>
      <c r="J4" s="132"/>
      <c r="K4" s="132"/>
    </row>
    <row r="5" spans="2:11" ht="15.75" x14ac:dyDescent="0.3">
      <c r="B5" s="3"/>
      <c r="C5" s="3"/>
      <c r="D5" s="3"/>
      <c r="E5" s="3"/>
      <c r="F5" s="3"/>
      <c r="G5" s="3"/>
      <c r="H5" s="3"/>
      <c r="I5" s="3"/>
      <c r="J5" s="3"/>
      <c r="K5" s="3"/>
    </row>
    <row r="6" spans="2:11" ht="16.5" thickBot="1" x14ac:dyDescent="0.35">
      <c r="B6" s="49" t="s">
        <v>71</v>
      </c>
      <c r="C6" s="12">
        <v>43125</v>
      </c>
      <c r="D6" s="12">
        <v>43153</v>
      </c>
      <c r="E6" s="12">
        <v>43188</v>
      </c>
      <c r="F6" s="12">
        <v>43216</v>
      </c>
      <c r="G6" s="12">
        <v>43251</v>
      </c>
      <c r="H6" s="12">
        <v>43279</v>
      </c>
    </row>
    <row r="7" spans="2:11" ht="16.5" thickTop="1" x14ac:dyDescent="0.3">
      <c r="B7" s="50" t="s">
        <v>72</v>
      </c>
      <c r="C7" s="88">
        <v>6.7862336403296175E-3</v>
      </c>
      <c r="D7" s="88">
        <v>7.7493816982687549E-3</v>
      </c>
      <c r="E7" s="88">
        <v>8.7351502445842076E-3</v>
      </c>
      <c r="F7" s="88">
        <v>8.2659162856137877E-3</v>
      </c>
      <c r="G7" s="88">
        <v>7.0973612374886259E-3</v>
      </c>
      <c r="H7" s="88">
        <v>6.4983290011139993E-3</v>
      </c>
    </row>
    <row r="8" spans="2:11" ht="15.75" x14ac:dyDescent="0.3">
      <c r="B8" s="51" t="s">
        <v>73</v>
      </c>
      <c r="C8" s="87">
        <v>2.90838584585555E-3</v>
      </c>
      <c r="D8" s="87">
        <v>3.2976092333058533E-3</v>
      </c>
      <c r="E8" s="87">
        <v>3.8434661076170509E-3</v>
      </c>
      <c r="F8" s="87">
        <v>3.693281744635948E-3</v>
      </c>
      <c r="G8" s="87">
        <v>4.1856232939035485E-3</v>
      </c>
      <c r="H8" s="87">
        <v>4.8273301151132569E-3</v>
      </c>
    </row>
    <row r="9" spans="2:11" ht="15.75" x14ac:dyDescent="0.3">
      <c r="B9" s="51" t="s">
        <v>74</v>
      </c>
      <c r="C9" s="87">
        <v>6.6246566488931975E-3</v>
      </c>
      <c r="D9" s="87">
        <v>7.5845012366034621E-3</v>
      </c>
      <c r="E9" s="87">
        <v>6.4640111809923127E-3</v>
      </c>
      <c r="F9" s="87">
        <v>5.8037284558564899E-3</v>
      </c>
      <c r="G9" s="87">
        <v>6.0054595086442217E-3</v>
      </c>
      <c r="H9" s="87">
        <v>5.755662829558114E-3</v>
      </c>
    </row>
    <row r="10" spans="2:11" ht="15.75" x14ac:dyDescent="0.3">
      <c r="B10" s="51" t="s">
        <v>75</v>
      </c>
      <c r="C10" s="87">
        <v>0</v>
      </c>
      <c r="D10" s="87">
        <v>0</v>
      </c>
      <c r="E10" s="87">
        <v>0</v>
      </c>
      <c r="F10" s="87">
        <v>0</v>
      </c>
      <c r="G10" s="87">
        <v>0</v>
      </c>
      <c r="H10" s="87">
        <v>0</v>
      </c>
    </row>
    <row r="11" spans="2:11" ht="15.75" x14ac:dyDescent="0.3">
      <c r="B11" s="51" t="s">
        <v>76</v>
      </c>
      <c r="C11" s="87">
        <v>4.8473097430925838E-4</v>
      </c>
      <c r="D11" s="87">
        <v>6.5952184666117069E-4</v>
      </c>
      <c r="E11" s="87">
        <v>6.9881201956673651E-4</v>
      </c>
      <c r="F11" s="87">
        <v>3.5174111853675694E-4</v>
      </c>
      <c r="G11" s="87">
        <v>1.8198362147406734E-4</v>
      </c>
      <c r="H11" s="87">
        <v>5.5699962866691418E-4</v>
      </c>
    </row>
    <row r="12" spans="2:11" ht="15.75" x14ac:dyDescent="0.3">
      <c r="B12" s="51" t="s">
        <v>113</v>
      </c>
      <c r="C12" s="87">
        <v>1.454192922927775E-3</v>
      </c>
      <c r="D12" s="87">
        <v>1.3190436933223414E-3</v>
      </c>
      <c r="E12" s="87">
        <v>6.9881201956673651E-4</v>
      </c>
      <c r="F12" s="87">
        <v>3.5174111853675694E-4</v>
      </c>
      <c r="G12" s="87">
        <v>1.091901728844404E-3</v>
      </c>
      <c r="H12" s="87">
        <v>3.713330857779428E-4</v>
      </c>
    </row>
    <row r="13" spans="2:11" ht="15.75" x14ac:dyDescent="0.3">
      <c r="B13" s="51" t="s">
        <v>77</v>
      </c>
      <c r="C13" s="87">
        <v>0</v>
      </c>
      <c r="D13" s="87">
        <v>0</v>
      </c>
      <c r="E13" s="87">
        <v>0</v>
      </c>
      <c r="F13" s="87">
        <v>0</v>
      </c>
      <c r="G13" s="87">
        <v>0</v>
      </c>
      <c r="H13" s="87">
        <v>0</v>
      </c>
    </row>
    <row r="14" spans="2:11" ht="15.75" x14ac:dyDescent="0.3">
      <c r="B14" s="51" t="s">
        <v>78</v>
      </c>
      <c r="C14" s="87">
        <v>4.362578768783325E-3</v>
      </c>
      <c r="D14" s="87">
        <v>3.4624896949711458E-3</v>
      </c>
      <c r="E14" s="87">
        <v>3.4940600978336828E-3</v>
      </c>
      <c r="F14" s="87">
        <v>3.8691523039043265E-3</v>
      </c>
      <c r="G14" s="87">
        <v>3.2757051865332119E-3</v>
      </c>
      <c r="H14" s="87">
        <v>4.8273301151132569E-3</v>
      </c>
    </row>
    <row r="15" spans="2:11" ht="15.75" x14ac:dyDescent="0.3">
      <c r="B15" s="51" t="s">
        <v>79</v>
      </c>
      <c r="C15" s="87">
        <v>1.1310389400549362E-3</v>
      </c>
      <c r="D15" s="87">
        <v>8.2440230832646333E-4</v>
      </c>
      <c r="E15" s="87">
        <v>3.4940600978336826E-4</v>
      </c>
      <c r="F15" s="87">
        <v>8.793527963418924E-4</v>
      </c>
      <c r="G15" s="87">
        <v>9.099181073703367E-4</v>
      </c>
      <c r="H15" s="87">
        <v>9.2833271444485704E-4</v>
      </c>
    </row>
    <row r="16" spans="2:11" ht="15.75" x14ac:dyDescent="0.3">
      <c r="B16" s="51" t="s">
        <v>80</v>
      </c>
      <c r="C16" s="87">
        <v>0</v>
      </c>
      <c r="D16" s="87">
        <v>0</v>
      </c>
      <c r="E16" s="87">
        <v>1.7470300489168413E-4</v>
      </c>
      <c r="F16" s="87">
        <v>0</v>
      </c>
      <c r="G16" s="87">
        <v>0</v>
      </c>
      <c r="H16" s="87">
        <v>0</v>
      </c>
    </row>
    <row r="17" spans="2:8" ht="15.75" x14ac:dyDescent="0.3">
      <c r="B17" s="51" t="s">
        <v>81</v>
      </c>
      <c r="C17" s="87">
        <v>0</v>
      </c>
      <c r="D17" s="87">
        <v>0</v>
      </c>
      <c r="E17" s="87">
        <v>0</v>
      </c>
      <c r="F17" s="87">
        <v>0</v>
      </c>
      <c r="G17" s="87">
        <v>0</v>
      </c>
      <c r="H17" s="87">
        <v>0</v>
      </c>
    </row>
    <row r="18" spans="2:8" ht="15.75" x14ac:dyDescent="0.3">
      <c r="B18" s="51" t="s">
        <v>82</v>
      </c>
      <c r="C18" s="87">
        <v>8.5958959444175143E-2</v>
      </c>
      <c r="D18" s="87">
        <v>8.4748557295960425E-2</v>
      </c>
      <c r="E18" s="87">
        <v>8.3682739343116708E-2</v>
      </c>
      <c r="F18" s="87">
        <v>8.4593739008090044E-2</v>
      </c>
      <c r="G18" s="87">
        <v>8.1710646041856239E-2</v>
      </c>
      <c r="H18" s="87">
        <v>8.4849610100259931E-2</v>
      </c>
    </row>
    <row r="19" spans="2:8" ht="15.75" x14ac:dyDescent="0.3">
      <c r="B19" s="51" t="s">
        <v>83</v>
      </c>
      <c r="C19" s="87">
        <v>0.14768137017288738</v>
      </c>
      <c r="D19" s="87">
        <v>0.15185490519373454</v>
      </c>
      <c r="E19" s="87">
        <v>0.15146750524109015</v>
      </c>
      <c r="F19" s="87">
        <v>0.15177629264861062</v>
      </c>
      <c r="G19" s="87">
        <v>0.15359417652411284</v>
      </c>
      <c r="H19" s="87">
        <v>0.15540289639806906</v>
      </c>
    </row>
    <row r="20" spans="2:8" ht="15.75" x14ac:dyDescent="0.3">
      <c r="B20" s="51" t="s">
        <v>84</v>
      </c>
      <c r="C20" s="87">
        <v>3.5385361124575861E-2</v>
      </c>
      <c r="D20" s="87">
        <v>3.7262984336356143E-2</v>
      </c>
      <c r="E20" s="87">
        <v>3.7735849056603772E-2</v>
      </c>
      <c r="F20" s="87">
        <v>3.7460429124164613E-2</v>
      </c>
      <c r="G20" s="87">
        <v>3.8398544131028209E-2</v>
      </c>
      <c r="H20" s="87">
        <v>3.8989974006683997E-2</v>
      </c>
    </row>
    <row r="21" spans="2:8" ht="15.75" x14ac:dyDescent="0.3">
      <c r="B21" s="51" t="s">
        <v>85</v>
      </c>
      <c r="C21" s="87">
        <v>7.1337983512999364E-3</v>
      </c>
      <c r="D21" s="87">
        <v>7.1337983512999364E-3</v>
      </c>
      <c r="E21" s="87">
        <v>7.1337983512999364E-3</v>
      </c>
      <c r="F21" s="87">
        <v>7.1337983512999364E-3</v>
      </c>
      <c r="G21" s="87">
        <v>7.1337983512999364E-3</v>
      </c>
      <c r="H21" s="87">
        <v>7.1337983512999364E-3</v>
      </c>
    </row>
    <row r="22" spans="2:8" ht="15.75" x14ac:dyDescent="0.3">
      <c r="B22" s="51" t="s">
        <v>86</v>
      </c>
      <c r="C22" s="87">
        <v>5.1219906285344965E-2</v>
      </c>
      <c r="D22" s="87">
        <v>5.3256389117889533E-2</v>
      </c>
      <c r="E22" s="87">
        <v>4.9091544374563242E-2</v>
      </c>
      <c r="F22" s="87">
        <v>4.941962715441435E-2</v>
      </c>
      <c r="G22" s="87">
        <v>4.8043676069153773E-2</v>
      </c>
      <c r="H22" s="87">
        <v>4.9015967322688453E-2</v>
      </c>
    </row>
    <row r="23" spans="2:8" ht="15.75" x14ac:dyDescent="0.3">
      <c r="B23" s="51" t="s">
        <v>87</v>
      </c>
      <c r="C23" s="87">
        <v>7.2923272035510462E-3</v>
      </c>
      <c r="D23" s="87">
        <v>7.2923272035510462E-3</v>
      </c>
      <c r="E23" s="87">
        <v>7.2923272035510462E-3</v>
      </c>
      <c r="F23" s="87">
        <v>7.2923272035510462E-3</v>
      </c>
      <c r="G23" s="87">
        <v>7.2923272035510462E-3</v>
      </c>
      <c r="H23" s="87">
        <v>7.2923272035510462E-3</v>
      </c>
    </row>
    <row r="24" spans="2:8" ht="15.75" x14ac:dyDescent="0.3">
      <c r="B24" s="51" t="s">
        <v>88</v>
      </c>
      <c r="C24" s="87">
        <v>0.11261916303118436</v>
      </c>
      <c r="D24" s="87">
        <v>0.11228359439406431</v>
      </c>
      <c r="E24" s="87">
        <v>0.1112858141160028</v>
      </c>
      <c r="F24" s="87">
        <v>0.11466760464298277</v>
      </c>
      <c r="G24" s="87">
        <v>0.10864422202001819</v>
      </c>
      <c r="H24" s="87">
        <v>0.11251392499071668</v>
      </c>
    </row>
    <row r="25" spans="2:8" ht="15.75" x14ac:dyDescent="0.3">
      <c r="B25" s="51" t="s">
        <v>89</v>
      </c>
      <c r="C25" s="87">
        <v>2.12428662016487E-2</v>
      </c>
      <c r="D25" s="87">
        <v>2.12428662016487E-2</v>
      </c>
      <c r="E25" s="87">
        <v>2.12428662016487E-2</v>
      </c>
      <c r="F25" s="87">
        <v>2.12428662016487E-2</v>
      </c>
      <c r="G25" s="87">
        <v>2.12428662016487E-2</v>
      </c>
      <c r="H25" s="87">
        <v>2.12428662016487E-2</v>
      </c>
    </row>
    <row r="26" spans="2:8" ht="15.75" x14ac:dyDescent="0.3">
      <c r="B26" s="51" t="s">
        <v>90</v>
      </c>
      <c r="C26" s="87">
        <v>0.14348036839554049</v>
      </c>
      <c r="D26" s="87">
        <v>0.13882934872217642</v>
      </c>
      <c r="E26" s="87">
        <v>0.14028651292802236</v>
      </c>
      <c r="F26" s="87">
        <v>0.14192754132958144</v>
      </c>
      <c r="G26" s="87">
        <v>0.14049135577797997</v>
      </c>
      <c r="H26" s="87">
        <v>0.12903824730783514</v>
      </c>
    </row>
    <row r="27" spans="2:8" ht="15.75" x14ac:dyDescent="0.3">
      <c r="B27" s="51" t="s">
        <v>91</v>
      </c>
      <c r="C27" s="87">
        <v>7.3194377120698012E-2</v>
      </c>
      <c r="D27" s="87">
        <v>7.3866446826051119E-2</v>
      </c>
      <c r="E27" s="87">
        <v>6.9357092941998599E-2</v>
      </c>
      <c r="F27" s="87">
        <v>7.0172353148083011E-2</v>
      </c>
      <c r="G27" s="87">
        <v>6.9517743403093718E-2</v>
      </c>
      <c r="H27" s="87">
        <v>6.8696620868919422E-2</v>
      </c>
    </row>
    <row r="28" spans="2:8" ht="15.75" x14ac:dyDescent="0.3">
      <c r="B28" s="51" t="s">
        <v>92</v>
      </c>
      <c r="C28" s="87">
        <v>4.8473097430925838E-4</v>
      </c>
      <c r="D28" s="87">
        <v>4.9464138499587804E-4</v>
      </c>
      <c r="E28" s="87">
        <v>6.9881201956673651E-4</v>
      </c>
      <c r="F28" s="87">
        <v>3.5174111853675694E-4</v>
      </c>
      <c r="G28" s="87">
        <v>1.8198362147406734E-4</v>
      </c>
      <c r="H28" s="87">
        <v>3.713330857779428E-4</v>
      </c>
    </row>
    <row r="29" spans="2:8" ht="15.75" x14ac:dyDescent="0.3">
      <c r="B29" s="51" t="s">
        <v>93</v>
      </c>
      <c r="C29" s="87">
        <v>4.8473097430925838E-4</v>
      </c>
      <c r="D29" s="87">
        <v>8.2440230832646333E-4</v>
      </c>
      <c r="E29" s="87">
        <v>5.2410901467505244E-4</v>
      </c>
      <c r="F29" s="87">
        <v>5.2761167780513546E-4</v>
      </c>
      <c r="G29" s="87">
        <v>5.4595086442220202E-4</v>
      </c>
      <c r="H29" s="87">
        <v>5.5699962866691418E-4</v>
      </c>
    </row>
    <row r="30" spans="2:8" ht="15.75" x14ac:dyDescent="0.3">
      <c r="B30" s="51" t="s">
        <v>94</v>
      </c>
      <c r="C30" s="87">
        <v>4.1040555824850541E-2</v>
      </c>
      <c r="D30" s="87">
        <v>3.5779060181368505E-2</v>
      </c>
      <c r="E30" s="87">
        <v>3.4416491963661776E-2</v>
      </c>
      <c r="F30" s="87">
        <v>2.8315160042208933E-2</v>
      </c>
      <c r="G30" s="87">
        <v>3.1301182893539579E-2</v>
      </c>
      <c r="H30" s="87">
        <v>3.1006312662458225E-2</v>
      </c>
    </row>
    <row r="31" spans="2:8" ht="15.75" x14ac:dyDescent="0.3">
      <c r="B31" s="51" t="s">
        <v>95</v>
      </c>
      <c r="C31" s="87">
        <v>0.21376635967038293</v>
      </c>
      <c r="D31" s="87">
        <v>0.21615828524319869</v>
      </c>
      <c r="E31" s="87">
        <v>0.22204751921733054</v>
      </c>
      <c r="F31" s="87">
        <v>0.22669715089693984</v>
      </c>
      <c r="G31" s="87">
        <v>0.22456778889899909</v>
      </c>
      <c r="H31" s="87">
        <v>0.23096917935388042</v>
      </c>
    </row>
    <row r="32" spans="2:8" ht="15.75" x14ac:dyDescent="0.3">
      <c r="B32" s="27" t="s">
        <v>57</v>
      </c>
      <c r="C32" s="87">
        <v>1.2764582323477137E-2</v>
      </c>
      <c r="D32" s="87">
        <v>1.2695795548227536E-2</v>
      </c>
      <c r="E32" s="87">
        <v>1.3452131376659678E-2</v>
      </c>
      <c r="F32" s="87">
        <v>1.2486809708054871E-2</v>
      </c>
      <c r="G32" s="87">
        <v>1.6560509554140127E-2</v>
      </c>
      <c r="H32" s="87">
        <v>1.188265874489417E-2</v>
      </c>
    </row>
    <row r="33" spans="2:11" ht="16.5" thickBot="1" x14ac:dyDescent="0.35">
      <c r="B33" s="51" t="s">
        <v>98</v>
      </c>
      <c r="C33" s="87">
        <v>2.3751817741153661E-2</v>
      </c>
      <c r="D33" s="87">
        <v>2.176422093981863E-2</v>
      </c>
      <c r="E33" s="87">
        <v>2.6554856743535988E-2</v>
      </c>
      <c r="F33" s="87">
        <v>2.4797748856841363E-2</v>
      </c>
      <c r="G33" s="87">
        <v>2.4385805277525024E-2</v>
      </c>
      <c r="H33" s="87">
        <v>2.5436316375789084E-2</v>
      </c>
    </row>
    <row r="34" spans="2:11" ht="15.75" x14ac:dyDescent="0.3">
      <c r="B34" s="16" t="s">
        <v>8</v>
      </c>
      <c r="C34" s="80">
        <v>1</v>
      </c>
      <c r="D34" s="80">
        <v>1</v>
      </c>
      <c r="E34" s="80">
        <v>1</v>
      </c>
      <c r="F34" s="80">
        <v>1</v>
      </c>
      <c r="G34" s="80">
        <v>1</v>
      </c>
      <c r="H34" s="80">
        <v>1</v>
      </c>
    </row>
    <row r="35" spans="2:11" ht="69.75" customHeight="1" x14ac:dyDescent="0.25">
      <c r="B35" s="129" t="s">
        <v>108</v>
      </c>
      <c r="C35" s="130"/>
      <c r="D35" s="130"/>
      <c r="E35" s="130"/>
      <c r="F35" s="130"/>
      <c r="G35" s="130"/>
      <c r="H35" s="130"/>
      <c r="I35" s="130"/>
      <c r="J35" s="130"/>
      <c r="K35" s="130"/>
    </row>
  </sheetData>
  <mergeCells count="3">
    <mergeCell ref="B3:K3"/>
    <mergeCell ref="B4:K4"/>
    <mergeCell ref="B35:K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41"/>
  <sheetViews>
    <sheetView showGridLines="0" topLeftCell="A4" workbookViewId="0">
      <selection activeCell="G30" sqref="G30"/>
    </sheetView>
  </sheetViews>
  <sheetFormatPr defaultRowHeight="15" x14ac:dyDescent="0.25"/>
  <cols>
    <col min="1" max="1" width="5" style="15" customWidth="1"/>
    <col min="2" max="2" width="53.85546875" style="15" customWidth="1"/>
    <col min="3" max="3" width="31.28515625" style="15" customWidth="1"/>
    <col min="4" max="16384" width="9.140625" style="15"/>
  </cols>
  <sheetData>
    <row r="3" spans="2:11" ht="27" x14ac:dyDescent="0.45">
      <c r="B3" s="131" t="s">
        <v>145</v>
      </c>
      <c r="C3" s="131"/>
      <c r="D3" s="131"/>
      <c r="E3" s="131"/>
      <c r="F3" s="131"/>
      <c r="G3" s="131"/>
      <c r="H3" s="131"/>
      <c r="I3" s="131"/>
      <c r="J3" s="131"/>
      <c r="K3" s="131"/>
    </row>
    <row r="4" spans="2:11" ht="48.75" customHeight="1" x14ac:dyDescent="0.3">
      <c r="B4" s="132" t="s">
        <v>97</v>
      </c>
      <c r="C4" s="132"/>
      <c r="D4" s="132"/>
      <c r="E4" s="132"/>
      <c r="F4" s="132"/>
      <c r="G4" s="132"/>
      <c r="H4" s="132"/>
      <c r="I4" s="132"/>
      <c r="J4" s="132"/>
      <c r="K4" s="132"/>
    </row>
    <row r="5" spans="2:11" ht="15.75" x14ac:dyDescent="0.3">
      <c r="B5" s="3"/>
      <c r="C5" s="3"/>
      <c r="D5" s="3"/>
      <c r="E5" s="3"/>
      <c r="F5" s="3"/>
      <c r="G5" s="3"/>
      <c r="H5" s="3"/>
      <c r="I5" s="3"/>
      <c r="J5" s="3"/>
      <c r="K5" s="3"/>
    </row>
    <row r="6" spans="2:11" ht="50.25" thickBot="1" x14ac:dyDescent="0.35">
      <c r="B6" s="9" t="s">
        <v>116</v>
      </c>
      <c r="C6" s="13" t="s">
        <v>168</v>
      </c>
      <c r="D6" s="3"/>
      <c r="E6" s="3"/>
      <c r="F6" s="3"/>
      <c r="G6" s="10"/>
      <c r="H6" s="3"/>
      <c r="I6" s="3"/>
      <c r="J6" s="3"/>
      <c r="K6" s="3"/>
    </row>
    <row r="7" spans="2:11" ht="17.25" thickTop="1" x14ac:dyDescent="0.3">
      <c r="B7" s="50" t="s">
        <v>72</v>
      </c>
      <c r="C7" s="56">
        <v>767</v>
      </c>
      <c r="D7" s="3"/>
      <c r="E7" s="3"/>
      <c r="F7" s="3"/>
      <c r="G7" s="10"/>
      <c r="H7" s="3"/>
      <c r="I7" s="3"/>
      <c r="J7" s="3"/>
      <c r="K7" s="3"/>
    </row>
    <row r="8" spans="2:11" ht="16.5" x14ac:dyDescent="0.3">
      <c r="B8" s="51" t="s">
        <v>73</v>
      </c>
      <c r="C8" s="57">
        <v>370</v>
      </c>
      <c r="D8" s="3"/>
      <c r="E8" s="3"/>
      <c r="F8" s="3"/>
      <c r="G8" s="10"/>
      <c r="H8" s="3"/>
      <c r="I8" s="3"/>
      <c r="J8" s="3"/>
      <c r="K8" s="3"/>
    </row>
    <row r="9" spans="2:11" ht="16.5" x14ac:dyDescent="0.3">
      <c r="B9" s="51" t="s">
        <v>74</v>
      </c>
      <c r="C9" s="57">
        <v>522</v>
      </c>
      <c r="D9" s="3"/>
      <c r="E9" s="3"/>
      <c r="F9" s="3"/>
      <c r="G9" s="10"/>
      <c r="H9" s="3"/>
      <c r="I9" s="3"/>
      <c r="J9" s="3"/>
      <c r="K9" s="3"/>
    </row>
    <row r="10" spans="2:11" ht="16.5" x14ac:dyDescent="0.3">
      <c r="B10" s="51" t="s">
        <v>75</v>
      </c>
      <c r="C10" s="57">
        <v>0</v>
      </c>
      <c r="D10" s="3"/>
      <c r="E10" s="3"/>
      <c r="F10" s="3"/>
      <c r="G10" s="10"/>
      <c r="H10" s="3"/>
      <c r="I10" s="3"/>
      <c r="J10" s="3"/>
      <c r="K10" s="3"/>
    </row>
    <row r="11" spans="2:11" ht="16.5" x14ac:dyDescent="0.3">
      <c r="B11" s="51" t="s">
        <v>76</v>
      </c>
      <c r="C11" s="57">
        <v>99</v>
      </c>
      <c r="D11" s="3"/>
      <c r="E11" s="3"/>
      <c r="F11" s="3"/>
      <c r="G11" s="10"/>
      <c r="H11" s="3"/>
      <c r="I11" s="3"/>
      <c r="J11" s="3"/>
      <c r="K11" s="3"/>
    </row>
    <row r="12" spans="2:11" ht="16.5" x14ac:dyDescent="0.3">
      <c r="B12" s="51" t="s">
        <v>113</v>
      </c>
      <c r="C12" s="57">
        <v>99</v>
      </c>
      <c r="D12" s="3"/>
      <c r="E12" s="3"/>
      <c r="F12" s="3"/>
      <c r="G12" s="10"/>
      <c r="H12" s="3"/>
      <c r="I12" s="3"/>
      <c r="J12" s="3"/>
      <c r="K12" s="3"/>
    </row>
    <row r="13" spans="2:11" ht="16.5" x14ac:dyDescent="0.3">
      <c r="B13" s="51" t="s">
        <v>77</v>
      </c>
      <c r="C13" s="57">
        <v>0</v>
      </c>
      <c r="D13" s="3"/>
      <c r="E13" s="3"/>
      <c r="F13" s="3"/>
      <c r="G13" s="10"/>
      <c r="H13" s="3"/>
      <c r="I13" s="3"/>
      <c r="J13" s="3"/>
      <c r="K13" s="3"/>
    </row>
    <row r="14" spans="2:11" ht="16.5" x14ac:dyDescent="0.3">
      <c r="B14" s="51" t="s">
        <v>78</v>
      </c>
      <c r="C14" s="57">
        <v>108</v>
      </c>
      <c r="D14" s="3"/>
      <c r="E14" s="3"/>
      <c r="F14" s="3"/>
      <c r="G14" s="10"/>
      <c r="H14" s="3"/>
      <c r="I14" s="3"/>
      <c r="J14" s="3"/>
      <c r="K14" s="3"/>
    </row>
    <row r="15" spans="2:11" ht="16.5" x14ac:dyDescent="0.3">
      <c r="B15" s="51" t="s">
        <v>79</v>
      </c>
      <c r="C15" s="57">
        <v>68</v>
      </c>
      <c r="D15" s="3"/>
      <c r="E15" s="3"/>
      <c r="F15" s="3"/>
      <c r="G15" s="10"/>
      <c r="H15" s="3"/>
      <c r="I15" s="3"/>
      <c r="J15" s="3"/>
      <c r="K15" s="3"/>
    </row>
    <row r="16" spans="2:11" ht="16.5" x14ac:dyDescent="0.3">
      <c r="B16" s="51" t="s">
        <v>80</v>
      </c>
      <c r="C16" s="57">
        <v>18</v>
      </c>
      <c r="D16" s="3"/>
      <c r="E16" s="3"/>
      <c r="F16" s="3"/>
      <c r="G16" s="10"/>
      <c r="H16" s="3"/>
      <c r="I16" s="3"/>
      <c r="J16" s="3"/>
      <c r="K16" s="3"/>
    </row>
    <row r="17" spans="2:11" ht="16.5" x14ac:dyDescent="0.3">
      <c r="B17" s="51" t="s">
        <v>81</v>
      </c>
      <c r="C17" s="57">
        <v>88</v>
      </c>
      <c r="D17" s="3"/>
      <c r="E17" s="3"/>
      <c r="F17" s="3"/>
      <c r="G17" s="10"/>
      <c r="H17" s="3"/>
      <c r="I17" s="3"/>
      <c r="J17" s="3"/>
      <c r="K17" s="3"/>
    </row>
    <row r="18" spans="2:11" ht="16.5" x14ac:dyDescent="0.3">
      <c r="B18" s="51" t="s">
        <v>82</v>
      </c>
      <c r="C18" s="57">
        <v>1382</v>
      </c>
      <c r="D18" s="3"/>
      <c r="E18" s="3"/>
      <c r="F18" s="3"/>
      <c r="G18" s="10"/>
      <c r="H18" s="3"/>
      <c r="I18" s="3"/>
      <c r="J18" s="3"/>
      <c r="K18" s="3"/>
    </row>
    <row r="19" spans="2:11" ht="16.5" x14ac:dyDescent="0.3">
      <c r="B19" s="51" t="s">
        <v>83</v>
      </c>
      <c r="C19" s="57">
        <v>350</v>
      </c>
      <c r="D19" s="3"/>
      <c r="E19" s="3"/>
      <c r="F19" s="3"/>
      <c r="G19" s="10"/>
      <c r="H19" s="3"/>
      <c r="I19" s="3"/>
      <c r="J19" s="3"/>
      <c r="K19" s="3"/>
    </row>
    <row r="20" spans="2:11" ht="16.5" x14ac:dyDescent="0.3">
      <c r="B20" s="51" t="s">
        <v>84</v>
      </c>
      <c r="C20" s="57">
        <v>349</v>
      </c>
      <c r="D20" s="3"/>
      <c r="E20" s="3"/>
      <c r="F20" s="3"/>
      <c r="G20" s="10"/>
      <c r="H20" s="3"/>
      <c r="I20" s="3"/>
      <c r="J20" s="3"/>
      <c r="K20" s="3"/>
    </row>
    <row r="21" spans="2:11" ht="16.5" x14ac:dyDescent="0.3">
      <c r="B21" s="51" t="s">
        <v>85</v>
      </c>
      <c r="C21" s="57">
        <v>9</v>
      </c>
      <c r="D21" s="3"/>
      <c r="E21" s="3"/>
      <c r="F21" s="3"/>
      <c r="G21" s="10"/>
      <c r="H21" s="3"/>
      <c r="I21" s="3"/>
      <c r="J21" s="3"/>
      <c r="K21" s="3"/>
    </row>
    <row r="22" spans="2:11" ht="16.5" x14ac:dyDescent="0.3">
      <c r="B22" s="51" t="s">
        <v>86</v>
      </c>
      <c r="C22" s="57">
        <v>481</v>
      </c>
      <c r="D22" s="3"/>
      <c r="E22" s="3"/>
      <c r="F22" s="3"/>
      <c r="G22" s="10"/>
      <c r="H22" s="3"/>
      <c r="I22" s="3"/>
      <c r="J22" s="3"/>
      <c r="K22" s="3"/>
    </row>
    <row r="23" spans="2:11" ht="16.5" x14ac:dyDescent="0.3">
      <c r="B23" s="51" t="s">
        <v>87</v>
      </c>
      <c r="C23" s="57">
        <v>22</v>
      </c>
      <c r="D23" s="3"/>
      <c r="E23" s="3"/>
      <c r="F23" s="3"/>
      <c r="G23" s="10"/>
      <c r="H23" s="3"/>
      <c r="I23" s="3"/>
      <c r="J23" s="3"/>
      <c r="K23" s="3"/>
    </row>
    <row r="24" spans="2:11" ht="16.5" x14ac:dyDescent="0.3">
      <c r="B24" s="51" t="s">
        <v>88</v>
      </c>
      <c r="C24" s="57">
        <v>1257</v>
      </c>
      <c r="D24" s="3"/>
      <c r="E24" s="3"/>
      <c r="F24" s="3"/>
      <c r="G24" s="10"/>
      <c r="H24" s="3"/>
      <c r="I24" s="3"/>
      <c r="J24" s="3"/>
      <c r="K24" s="3"/>
    </row>
    <row r="25" spans="2:11" ht="16.5" x14ac:dyDescent="0.3">
      <c r="B25" s="51" t="s">
        <v>89</v>
      </c>
      <c r="C25" s="57">
        <v>649</v>
      </c>
      <c r="D25" s="3"/>
      <c r="E25" s="3"/>
      <c r="F25" s="3"/>
      <c r="G25" s="10"/>
      <c r="H25" s="3"/>
      <c r="I25" s="3"/>
      <c r="J25" s="3"/>
      <c r="K25" s="3"/>
    </row>
    <row r="26" spans="2:11" ht="16.5" x14ac:dyDescent="0.3">
      <c r="B26" s="51" t="s">
        <v>90</v>
      </c>
      <c r="C26" s="57">
        <v>1952</v>
      </c>
      <c r="D26" s="3"/>
      <c r="E26" s="3"/>
      <c r="F26" s="3"/>
      <c r="G26" s="10"/>
      <c r="H26" s="3"/>
      <c r="I26" s="3"/>
      <c r="J26" s="3"/>
      <c r="K26" s="3"/>
    </row>
    <row r="27" spans="2:11" ht="16.5" x14ac:dyDescent="0.3">
      <c r="B27" s="51" t="s">
        <v>91</v>
      </c>
      <c r="C27" s="57">
        <v>970</v>
      </c>
      <c r="D27" s="3"/>
      <c r="E27" s="3"/>
      <c r="F27" s="3"/>
      <c r="G27" s="10"/>
      <c r="H27" s="3"/>
      <c r="I27" s="3"/>
      <c r="J27" s="3"/>
      <c r="K27" s="3"/>
    </row>
    <row r="28" spans="2:11" ht="16.5" x14ac:dyDescent="0.3">
      <c r="B28" s="51" t="s">
        <v>92</v>
      </c>
      <c r="C28" s="57">
        <v>28</v>
      </c>
      <c r="D28" s="3"/>
      <c r="E28" s="3"/>
      <c r="F28" s="3"/>
      <c r="G28" s="10"/>
      <c r="H28" s="3"/>
      <c r="I28" s="3"/>
      <c r="J28" s="3"/>
      <c r="K28" s="3"/>
    </row>
    <row r="29" spans="2:11" ht="16.5" x14ac:dyDescent="0.3">
      <c r="B29" s="51" t="s">
        <v>93</v>
      </c>
      <c r="C29" s="57">
        <v>101</v>
      </c>
      <c r="D29" s="3"/>
      <c r="E29" s="3"/>
      <c r="F29" s="3"/>
      <c r="G29" s="10"/>
      <c r="H29" s="3"/>
      <c r="I29" s="3"/>
      <c r="J29" s="3"/>
      <c r="K29" s="3"/>
    </row>
    <row r="30" spans="2:11" ht="16.5" x14ac:dyDescent="0.3">
      <c r="B30" s="51" t="s">
        <v>94</v>
      </c>
      <c r="C30" s="57">
        <v>2885</v>
      </c>
      <c r="D30" s="3"/>
      <c r="E30" s="3"/>
      <c r="F30" s="3"/>
      <c r="G30" s="10"/>
      <c r="H30" s="3"/>
      <c r="I30" s="3"/>
      <c r="J30" s="3"/>
      <c r="K30" s="3"/>
    </row>
    <row r="31" spans="2:11" ht="16.5" x14ac:dyDescent="0.3">
      <c r="B31" s="51" t="s">
        <v>95</v>
      </c>
      <c r="C31" s="6">
        <v>3121</v>
      </c>
      <c r="D31" s="3"/>
      <c r="E31" s="3"/>
      <c r="F31" s="3"/>
      <c r="G31" s="11"/>
      <c r="H31" s="3"/>
      <c r="I31" s="3"/>
      <c r="J31" s="3"/>
      <c r="K31" s="3"/>
    </row>
    <row r="32" spans="2:11" ht="16.5" x14ac:dyDescent="0.3">
      <c r="B32" s="27" t="s">
        <v>99</v>
      </c>
      <c r="C32" s="57">
        <v>384</v>
      </c>
      <c r="D32" s="3"/>
      <c r="E32" s="3"/>
      <c r="F32" s="3"/>
      <c r="G32" s="11"/>
      <c r="H32" s="3"/>
      <c r="I32" s="3"/>
      <c r="J32" s="3"/>
      <c r="K32" s="3"/>
    </row>
    <row r="33" spans="2:11" ht="16.5" thickBot="1" x14ac:dyDescent="0.35">
      <c r="B33" s="51" t="s">
        <v>96</v>
      </c>
      <c r="C33" s="52">
        <v>468</v>
      </c>
      <c r="D33" s="3"/>
      <c r="E33" s="3"/>
      <c r="F33" s="3"/>
      <c r="G33" s="3"/>
      <c r="H33" s="3"/>
      <c r="I33" s="3"/>
      <c r="J33" s="3"/>
      <c r="K33" s="3"/>
    </row>
    <row r="34" spans="2:11" ht="16.5" x14ac:dyDescent="0.3">
      <c r="B34" s="45" t="s">
        <v>8</v>
      </c>
      <c r="C34" s="20">
        <v>16547</v>
      </c>
      <c r="D34" s="3"/>
      <c r="E34" s="3"/>
      <c r="F34" s="3"/>
      <c r="G34" s="3"/>
      <c r="H34" s="3"/>
      <c r="I34" s="3"/>
      <c r="J34" s="3"/>
      <c r="K34" s="3"/>
    </row>
    <row r="35" spans="2:11" ht="30.75" customHeight="1" x14ac:dyDescent="0.25">
      <c r="B35" s="129" t="s">
        <v>100</v>
      </c>
      <c r="C35" s="130"/>
      <c r="D35" s="130"/>
      <c r="E35" s="130"/>
      <c r="F35" s="130"/>
      <c r="G35" s="130"/>
      <c r="H35" s="130"/>
      <c r="I35" s="130"/>
      <c r="J35" s="130"/>
      <c r="K35" s="130"/>
    </row>
    <row r="41" spans="2:11" x14ac:dyDescent="0.25">
      <c r="B41" s="21"/>
    </row>
  </sheetData>
  <mergeCells count="3">
    <mergeCell ref="B3:K3"/>
    <mergeCell ref="B4:K4"/>
    <mergeCell ref="B35:K3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N22"/>
  <sheetViews>
    <sheetView showGridLines="0" workbookViewId="0">
      <selection activeCell="B21" sqref="B21:K21"/>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1" t="s">
        <v>169</v>
      </c>
      <c r="C3" s="131"/>
      <c r="D3" s="131"/>
      <c r="E3" s="131"/>
      <c r="F3" s="131"/>
      <c r="G3" s="131"/>
      <c r="H3" s="131"/>
      <c r="I3" s="131"/>
      <c r="J3" s="131"/>
      <c r="K3" s="131"/>
    </row>
    <row r="4" spans="2:11" ht="51.75" customHeight="1" x14ac:dyDescent="0.3">
      <c r="B4" s="132" t="s">
        <v>48</v>
      </c>
      <c r="C4" s="132"/>
      <c r="D4" s="132"/>
      <c r="E4" s="132"/>
      <c r="F4" s="132"/>
      <c r="G4" s="132"/>
      <c r="H4" s="132"/>
      <c r="I4" s="132"/>
      <c r="J4" s="132"/>
      <c r="K4" s="3"/>
    </row>
    <row r="5" spans="2:11" ht="15.75" x14ac:dyDescent="0.3">
      <c r="B5" s="3"/>
      <c r="C5" s="3"/>
      <c r="D5" s="3"/>
      <c r="E5" s="3"/>
      <c r="F5" s="3"/>
      <c r="G5" s="3"/>
      <c r="H5" s="3"/>
      <c r="I5" s="3"/>
      <c r="J5" s="3"/>
      <c r="K5" s="3"/>
    </row>
    <row r="6" spans="2:11" ht="43.5" customHeight="1" x14ac:dyDescent="0.3">
      <c r="B6" s="136" t="s">
        <v>67</v>
      </c>
      <c r="C6" s="138" t="s">
        <v>152</v>
      </c>
      <c r="D6" s="138"/>
      <c r="E6" s="138"/>
      <c r="F6" s="138"/>
      <c r="G6" s="138"/>
      <c r="H6" s="138"/>
      <c r="I6" s="3"/>
      <c r="J6" s="3"/>
      <c r="K6" s="3"/>
    </row>
    <row r="7" spans="2:11" ht="17.25" thickBot="1" x14ac:dyDescent="0.35">
      <c r="B7" s="137"/>
      <c r="C7" s="22" t="s">
        <v>3</v>
      </c>
      <c r="D7" s="23" t="s">
        <v>0</v>
      </c>
      <c r="E7" s="23" t="s">
        <v>1</v>
      </c>
      <c r="F7" s="23" t="s">
        <v>2</v>
      </c>
      <c r="G7" s="31" t="s">
        <v>10</v>
      </c>
      <c r="H7" s="35" t="s">
        <v>8</v>
      </c>
      <c r="I7" s="3"/>
      <c r="J7" s="3"/>
      <c r="K7" s="3"/>
    </row>
    <row r="8" spans="2:11" ht="16.5" thickTop="1" x14ac:dyDescent="0.3">
      <c r="B8" s="47" t="s">
        <v>120</v>
      </c>
      <c r="C8" s="26">
        <v>206</v>
      </c>
      <c r="D8" s="26">
        <v>146</v>
      </c>
      <c r="E8" s="26">
        <v>216</v>
      </c>
      <c r="F8" s="26">
        <v>131</v>
      </c>
      <c r="G8" s="32">
        <v>29</v>
      </c>
      <c r="H8" s="36">
        <f>SUM(C8:G8)</f>
        <v>728</v>
      </c>
      <c r="I8" s="3"/>
      <c r="J8" s="3"/>
      <c r="K8" s="3"/>
    </row>
    <row r="9" spans="2:11" ht="15.75" x14ac:dyDescent="0.3">
      <c r="B9" s="5" t="s">
        <v>12</v>
      </c>
      <c r="C9" s="41">
        <v>96</v>
      </c>
      <c r="D9" s="41">
        <v>137</v>
      </c>
      <c r="E9" s="41">
        <v>161</v>
      </c>
      <c r="F9" s="41">
        <v>153</v>
      </c>
      <c r="G9" s="42">
        <v>30</v>
      </c>
      <c r="H9" s="37">
        <f t="shared" ref="H9:H19" si="0">SUM(C9:G9)</f>
        <v>577</v>
      </c>
      <c r="I9" s="3"/>
      <c r="J9" s="3"/>
      <c r="K9" s="3"/>
    </row>
    <row r="10" spans="2:11" ht="15.75" x14ac:dyDescent="0.3">
      <c r="B10" s="5" t="s">
        <v>13</v>
      </c>
      <c r="C10" s="41">
        <v>290</v>
      </c>
      <c r="D10" s="41">
        <v>317</v>
      </c>
      <c r="E10" s="41">
        <v>516</v>
      </c>
      <c r="F10" s="41">
        <v>524</v>
      </c>
      <c r="G10" s="42">
        <v>117</v>
      </c>
      <c r="H10" s="37">
        <f t="shared" si="0"/>
        <v>1764</v>
      </c>
      <c r="I10" s="3"/>
      <c r="J10" s="3"/>
      <c r="K10" s="3"/>
    </row>
    <row r="11" spans="2:11" ht="15.75" x14ac:dyDescent="0.3">
      <c r="B11" s="5" t="s">
        <v>14</v>
      </c>
      <c r="C11" s="41">
        <v>434</v>
      </c>
      <c r="D11" s="41">
        <v>539</v>
      </c>
      <c r="E11" s="41">
        <v>633</v>
      </c>
      <c r="F11" s="41">
        <v>462</v>
      </c>
      <c r="G11" s="42">
        <v>132</v>
      </c>
      <c r="H11" s="37">
        <f t="shared" si="0"/>
        <v>2200</v>
      </c>
      <c r="I11" s="3"/>
      <c r="J11" s="3"/>
      <c r="K11" s="3"/>
    </row>
    <row r="12" spans="2:11" ht="15.75" x14ac:dyDescent="0.3">
      <c r="B12" s="5" t="s">
        <v>15</v>
      </c>
      <c r="C12" s="41">
        <v>460</v>
      </c>
      <c r="D12" s="41">
        <v>719</v>
      </c>
      <c r="E12" s="41">
        <v>807</v>
      </c>
      <c r="F12" s="41">
        <v>650</v>
      </c>
      <c r="G12" s="42">
        <v>156</v>
      </c>
      <c r="H12" s="37">
        <f t="shared" si="0"/>
        <v>2792</v>
      </c>
      <c r="I12" s="3"/>
      <c r="J12" s="3"/>
      <c r="K12" s="3"/>
    </row>
    <row r="13" spans="2:11" ht="15.75" x14ac:dyDescent="0.3">
      <c r="B13" s="5" t="s">
        <v>16</v>
      </c>
      <c r="C13" s="41">
        <v>310</v>
      </c>
      <c r="D13" s="41">
        <v>528</v>
      </c>
      <c r="E13" s="41">
        <v>732</v>
      </c>
      <c r="F13" s="41">
        <v>439</v>
      </c>
      <c r="G13" s="42">
        <v>91</v>
      </c>
      <c r="H13" s="37">
        <f t="shared" si="0"/>
        <v>2100</v>
      </c>
      <c r="I13" s="3"/>
      <c r="J13" s="3"/>
      <c r="K13" s="3"/>
    </row>
    <row r="14" spans="2:11" ht="15.75" x14ac:dyDescent="0.3">
      <c r="B14" s="5" t="s">
        <v>17</v>
      </c>
      <c r="C14" s="41">
        <v>242</v>
      </c>
      <c r="D14" s="41">
        <v>393</v>
      </c>
      <c r="E14" s="41">
        <v>514</v>
      </c>
      <c r="F14" s="41">
        <v>375</v>
      </c>
      <c r="G14" s="42">
        <v>82</v>
      </c>
      <c r="H14" s="37">
        <f t="shared" si="0"/>
        <v>1606</v>
      </c>
      <c r="I14" s="3"/>
      <c r="J14" s="3"/>
      <c r="K14" s="3"/>
    </row>
    <row r="15" spans="2:11" ht="15.75" x14ac:dyDescent="0.3">
      <c r="B15" s="5" t="s">
        <v>18</v>
      </c>
      <c r="C15" s="41">
        <v>137</v>
      </c>
      <c r="D15" s="41">
        <v>201</v>
      </c>
      <c r="E15" s="41">
        <v>317</v>
      </c>
      <c r="F15" s="41">
        <v>214</v>
      </c>
      <c r="G15" s="42">
        <v>73</v>
      </c>
      <c r="H15" s="37">
        <f t="shared" si="0"/>
        <v>942</v>
      </c>
      <c r="I15" s="3"/>
      <c r="J15" s="3"/>
      <c r="K15" s="3"/>
    </row>
    <row r="16" spans="2:11" ht="15.75" x14ac:dyDescent="0.3">
      <c r="B16" s="5" t="s">
        <v>19</v>
      </c>
      <c r="C16" s="41">
        <v>58</v>
      </c>
      <c r="D16" s="41">
        <v>96</v>
      </c>
      <c r="E16" s="41">
        <v>175</v>
      </c>
      <c r="F16" s="41">
        <v>115</v>
      </c>
      <c r="G16" s="42">
        <v>23</v>
      </c>
      <c r="H16" s="37">
        <f t="shared" si="0"/>
        <v>467</v>
      </c>
      <c r="I16" s="3"/>
      <c r="J16" s="3"/>
      <c r="K16" s="3"/>
    </row>
    <row r="17" spans="2:14" ht="15.75" x14ac:dyDescent="0.3">
      <c r="B17" s="5" t="s">
        <v>20</v>
      </c>
      <c r="C17" s="41">
        <v>44</v>
      </c>
      <c r="D17" s="41">
        <v>62</v>
      </c>
      <c r="E17" s="41">
        <v>148</v>
      </c>
      <c r="F17" s="41">
        <v>83</v>
      </c>
      <c r="G17" s="42">
        <v>19</v>
      </c>
      <c r="H17" s="37">
        <f t="shared" si="0"/>
        <v>356</v>
      </c>
      <c r="I17" s="3"/>
      <c r="J17" s="3"/>
      <c r="K17" s="3"/>
    </row>
    <row r="18" spans="2:14" ht="18.75" customHeight="1" x14ac:dyDescent="0.3">
      <c r="B18" s="8" t="s">
        <v>140</v>
      </c>
      <c r="C18" s="28">
        <v>0</v>
      </c>
      <c r="D18" s="28">
        <v>26</v>
      </c>
      <c r="E18" s="28">
        <v>6</v>
      </c>
      <c r="F18" s="28">
        <v>2</v>
      </c>
      <c r="G18" s="33">
        <v>1</v>
      </c>
      <c r="H18" s="38">
        <f t="shared" si="0"/>
        <v>35</v>
      </c>
      <c r="I18" s="3"/>
      <c r="J18" s="3"/>
      <c r="K18" s="3"/>
    </row>
    <row r="19" spans="2:14" ht="18.75" customHeight="1" thickBot="1" x14ac:dyDescent="0.35">
      <c r="B19" s="8" t="s">
        <v>49</v>
      </c>
      <c r="C19" s="41">
        <v>461</v>
      </c>
      <c r="D19" s="41">
        <v>753</v>
      </c>
      <c r="E19" s="41">
        <v>872</v>
      </c>
      <c r="F19" s="41">
        <v>770</v>
      </c>
      <c r="G19" s="42">
        <v>126</v>
      </c>
      <c r="H19" s="43">
        <f t="shared" si="0"/>
        <v>2982</v>
      </c>
      <c r="I19" s="3"/>
      <c r="J19" s="3"/>
      <c r="K19" s="3"/>
      <c r="L19" s="3"/>
      <c r="M19" s="3"/>
      <c r="N19" s="3"/>
    </row>
    <row r="20" spans="2:14" ht="15.75" x14ac:dyDescent="0.3">
      <c r="B20" s="16" t="s">
        <v>8</v>
      </c>
      <c r="C20" s="30">
        <f>SUM(C8:C19)</f>
        <v>2738</v>
      </c>
      <c r="D20" s="30">
        <f t="shared" ref="D20:H20" si="1">SUM(D8:D19)</f>
        <v>3917</v>
      </c>
      <c r="E20" s="30">
        <f t="shared" si="1"/>
        <v>5097</v>
      </c>
      <c r="F20" s="30">
        <f t="shared" si="1"/>
        <v>3918</v>
      </c>
      <c r="G20" s="30">
        <f t="shared" si="1"/>
        <v>879</v>
      </c>
      <c r="H20" s="30">
        <f t="shared" si="1"/>
        <v>16549</v>
      </c>
      <c r="I20" s="3"/>
      <c r="J20" s="3"/>
      <c r="K20" s="3"/>
    </row>
    <row r="21" spans="2:14" ht="51.75" customHeight="1" x14ac:dyDescent="0.25">
      <c r="B21" s="139" t="s">
        <v>141</v>
      </c>
      <c r="C21" s="140"/>
      <c r="D21" s="140"/>
      <c r="E21" s="140"/>
      <c r="F21" s="140"/>
      <c r="G21" s="140"/>
      <c r="H21" s="140"/>
      <c r="I21" s="140"/>
      <c r="J21" s="140"/>
      <c r="K21" s="140"/>
    </row>
    <row r="22" spans="2:14" ht="15.75" x14ac:dyDescent="0.3">
      <c r="B22" s="118"/>
    </row>
  </sheetData>
  <mergeCells count="5">
    <mergeCell ref="B3:K3"/>
    <mergeCell ref="B4:J4"/>
    <mergeCell ref="B6:B7"/>
    <mergeCell ref="C6:H6"/>
    <mergeCell ref="B21:K2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19"/>
  <sheetViews>
    <sheetView showGridLines="0" workbookViewId="0">
      <selection activeCell="J31" sqref="J31"/>
    </sheetView>
  </sheetViews>
  <sheetFormatPr defaultRowHeight="15" x14ac:dyDescent="0.25"/>
  <cols>
    <col min="1" max="1" width="5" style="15" customWidth="1"/>
    <col min="2" max="2" width="45.28515625" style="15" customWidth="1"/>
    <col min="3" max="5" width="17" style="15" customWidth="1"/>
    <col min="6" max="10" width="9.140625" style="15"/>
    <col min="11" max="11" width="32.42578125" style="15" customWidth="1"/>
    <col min="12" max="16384" width="9.140625" style="15"/>
  </cols>
  <sheetData>
    <row r="3" spans="2:11" ht="27" x14ac:dyDescent="0.45">
      <c r="B3" s="131" t="s">
        <v>131</v>
      </c>
      <c r="C3" s="131"/>
      <c r="D3" s="131"/>
      <c r="E3" s="131"/>
      <c r="F3" s="131"/>
      <c r="G3" s="131"/>
      <c r="H3" s="131"/>
      <c r="I3" s="131"/>
      <c r="J3" s="131"/>
      <c r="K3" s="131"/>
    </row>
    <row r="4" spans="2:11" s="3" customFormat="1" ht="50.25" customHeight="1" x14ac:dyDescent="0.3">
      <c r="B4" s="132" t="s">
        <v>101</v>
      </c>
      <c r="C4" s="132"/>
      <c r="D4" s="132"/>
      <c r="E4" s="132"/>
      <c r="F4" s="132"/>
      <c r="G4" s="132"/>
      <c r="H4" s="132"/>
      <c r="I4" s="132"/>
      <c r="J4" s="132"/>
      <c r="K4" s="132"/>
    </row>
    <row r="6" spans="2:11" ht="17.25" thickBot="1" x14ac:dyDescent="0.35">
      <c r="B6" s="9" t="s">
        <v>102</v>
      </c>
      <c r="C6" s="12">
        <v>43216</v>
      </c>
      <c r="D6" s="12">
        <v>43251</v>
      </c>
      <c r="E6" s="12">
        <v>43279</v>
      </c>
      <c r="G6" s="1"/>
    </row>
    <row r="7" spans="2:11" ht="17.25" thickTop="1" x14ac:dyDescent="0.3">
      <c r="B7" s="47" t="s">
        <v>122</v>
      </c>
      <c r="C7" s="77">
        <v>0</v>
      </c>
      <c r="D7" s="77">
        <v>0</v>
      </c>
      <c r="E7" s="77">
        <v>0</v>
      </c>
      <c r="G7" s="1"/>
    </row>
    <row r="8" spans="2:11" ht="16.5" x14ac:dyDescent="0.3">
      <c r="B8" s="5" t="s">
        <v>12</v>
      </c>
      <c r="C8" s="78">
        <v>1.005852231163131E-2</v>
      </c>
      <c r="D8" s="78">
        <v>9.0754395916052191E-3</v>
      </c>
      <c r="E8" s="78">
        <v>8.4925690021231421E-3</v>
      </c>
      <c r="G8" s="1"/>
    </row>
    <row r="9" spans="2:11" ht="16.5" x14ac:dyDescent="0.3">
      <c r="B9" s="5" t="s">
        <v>13</v>
      </c>
      <c r="C9" s="78">
        <v>1.4264813460131675E-2</v>
      </c>
      <c r="D9" s="78">
        <v>1.3045944412932501E-2</v>
      </c>
      <c r="E9" s="78">
        <v>1.3510905230650454E-2</v>
      </c>
      <c r="G9" s="1"/>
    </row>
    <row r="10" spans="2:11" ht="16.5" x14ac:dyDescent="0.3">
      <c r="B10" s="5" t="s">
        <v>14</v>
      </c>
      <c r="C10" s="78">
        <v>4.407461594732992E-2</v>
      </c>
      <c r="D10" s="78">
        <v>4.7078842881452074E-2</v>
      </c>
      <c r="E10" s="78">
        <v>4.5358038988612237E-2</v>
      </c>
      <c r="G10" s="1"/>
    </row>
    <row r="11" spans="2:11" ht="16.5" x14ac:dyDescent="0.3">
      <c r="B11" s="5" t="s">
        <v>15</v>
      </c>
      <c r="C11" s="78">
        <v>7.2055596196049745E-2</v>
      </c>
      <c r="D11" s="78">
        <v>7.2225373416524866E-2</v>
      </c>
      <c r="E11" s="78">
        <v>7.0063694267515922E-2</v>
      </c>
      <c r="G11" s="1"/>
    </row>
    <row r="12" spans="2:11" ht="16.5" x14ac:dyDescent="0.3">
      <c r="B12" s="5" t="s">
        <v>16</v>
      </c>
      <c r="C12" s="78">
        <v>9.1258229700073148E-2</v>
      </c>
      <c r="D12" s="78">
        <v>9.2456040839478157E-2</v>
      </c>
      <c r="E12" s="78">
        <v>9.1295116772823773E-2</v>
      </c>
      <c r="G12" s="1"/>
    </row>
    <row r="13" spans="2:11" ht="16.5" x14ac:dyDescent="0.3">
      <c r="B13" s="5" t="s">
        <v>17</v>
      </c>
      <c r="C13" s="78">
        <v>0.12435991221653256</v>
      </c>
      <c r="D13" s="78">
        <v>0.12894687086405748</v>
      </c>
      <c r="E13" s="78">
        <v>0.123335263462652</v>
      </c>
      <c r="G13" s="1"/>
    </row>
    <row r="14" spans="2:11" ht="16.5" x14ac:dyDescent="0.3">
      <c r="B14" s="5" t="s">
        <v>18</v>
      </c>
      <c r="C14" s="78">
        <v>9.5830285296269205E-2</v>
      </c>
      <c r="D14" s="78">
        <v>9.3590470788428817E-2</v>
      </c>
      <c r="E14" s="78">
        <v>9.2453194364022384E-2</v>
      </c>
      <c r="G14" s="1"/>
    </row>
    <row r="15" spans="2:11" ht="16.5" x14ac:dyDescent="0.3">
      <c r="B15" s="5" t="s">
        <v>19</v>
      </c>
      <c r="C15" s="78">
        <v>9.6561814191660572E-2</v>
      </c>
      <c r="D15" s="78">
        <v>9.5481187370013237E-2</v>
      </c>
      <c r="E15" s="78">
        <v>9.399729781895387E-2</v>
      </c>
      <c r="G15" s="1"/>
    </row>
    <row r="16" spans="2:11" ht="16.5" x14ac:dyDescent="0.3">
      <c r="B16" s="5" t="s">
        <v>20</v>
      </c>
      <c r="C16" s="78">
        <v>0.12509144111192391</v>
      </c>
      <c r="D16" s="78">
        <v>0.1236528644356211</v>
      </c>
      <c r="E16" s="78">
        <v>0.12449334105385061</v>
      </c>
      <c r="G16" s="1"/>
    </row>
    <row r="17" spans="2:11" ht="17.25" thickBot="1" x14ac:dyDescent="0.35">
      <c r="B17" s="8" t="s">
        <v>121</v>
      </c>
      <c r="C17" s="89">
        <v>0.32644476956839796</v>
      </c>
      <c r="D17" s="89">
        <v>0.32444696539988654</v>
      </c>
      <c r="E17" s="89">
        <v>0.3370005790387956</v>
      </c>
      <c r="G17" s="2"/>
    </row>
    <row r="18" spans="2:11" ht="15.75" x14ac:dyDescent="0.3">
      <c r="B18" s="16" t="s">
        <v>8</v>
      </c>
      <c r="C18" s="80">
        <v>1</v>
      </c>
      <c r="D18" s="80">
        <v>1</v>
      </c>
      <c r="E18" s="80">
        <v>1</v>
      </c>
    </row>
    <row r="19" spans="2:11" ht="69.75" customHeight="1" x14ac:dyDescent="0.25">
      <c r="B19" s="129" t="s">
        <v>123</v>
      </c>
      <c r="C19" s="130"/>
      <c r="D19" s="130"/>
      <c r="E19" s="130"/>
      <c r="F19" s="130"/>
      <c r="G19" s="130"/>
      <c r="H19" s="130"/>
      <c r="I19" s="130"/>
      <c r="J19" s="130"/>
      <c r="K19" s="130"/>
    </row>
  </sheetData>
  <mergeCells count="3">
    <mergeCell ref="B3:K3"/>
    <mergeCell ref="B4:K4"/>
    <mergeCell ref="B19:K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23"/>
  <sheetViews>
    <sheetView showGridLines="0" workbookViewId="0">
      <selection activeCell="E9" sqref="E9"/>
    </sheetView>
  </sheetViews>
  <sheetFormatPr defaultRowHeight="15" x14ac:dyDescent="0.25"/>
  <cols>
    <col min="1" max="1" width="5" style="15" customWidth="1"/>
    <col min="2" max="2" width="45.28515625" style="15" customWidth="1"/>
    <col min="3" max="5" width="17" style="15" customWidth="1"/>
    <col min="6" max="10" width="9.140625" style="15" customWidth="1"/>
    <col min="11" max="11" width="45" style="15" customWidth="1"/>
    <col min="12" max="16384" width="9.140625" style="15"/>
  </cols>
  <sheetData>
    <row r="3" spans="2:11" ht="27" x14ac:dyDescent="0.45">
      <c r="B3" s="131" t="s">
        <v>146</v>
      </c>
      <c r="C3" s="131"/>
      <c r="D3" s="131"/>
      <c r="E3" s="131"/>
      <c r="F3" s="131"/>
      <c r="G3" s="131"/>
      <c r="H3" s="131"/>
      <c r="I3" s="131"/>
      <c r="J3" s="131"/>
      <c r="K3" s="131"/>
    </row>
    <row r="4" spans="2:11" s="3" customFormat="1" ht="38.25" customHeight="1" x14ac:dyDescent="0.3">
      <c r="B4" s="132" t="s">
        <v>28</v>
      </c>
      <c r="C4" s="132"/>
      <c r="D4" s="132"/>
      <c r="E4" s="132"/>
      <c r="F4" s="132"/>
      <c r="G4" s="132"/>
      <c r="H4" s="132"/>
      <c r="I4" s="132"/>
      <c r="J4" s="132"/>
      <c r="K4" s="132"/>
    </row>
    <row r="6" spans="2:11" ht="17.25" thickBot="1" x14ac:dyDescent="0.35">
      <c r="B6" s="9" t="s">
        <v>68</v>
      </c>
      <c r="C6" s="12">
        <v>43279</v>
      </c>
      <c r="E6" s="1"/>
    </row>
    <row r="7" spans="2:11" ht="17.25" thickTop="1" x14ac:dyDescent="0.3">
      <c r="B7" s="17" t="s">
        <v>125</v>
      </c>
      <c r="C7" s="88">
        <v>3.0882069098629606E-3</v>
      </c>
      <c r="E7" s="1"/>
    </row>
    <row r="8" spans="2:11" ht="16.5" x14ac:dyDescent="0.3">
      <c r="B8" s="5" t="s">
        <v>21</v>
      </c>
      <c r="C8" s="78">
        <v>2.9530978575564564E-2</v>
      </c>
      <c r="E8" s="1"/>
    </row>
    <row r="9" spans="2:11" ht="16.5" x14ac:dyDescent="0.3">
      <c r="B9" s="5" t="s">
        <v>22</v>
      </c>
      <c r="C9" s="78">
        <v>2.8758926848098821E-2</v>
      </c>
      <c r="E9" s="1"/>
    </row>
    <row r="10" spans="2:11" ht="16.5" x14ac:dyDescent="0.3">
      <c r="B10" s="5" t="s">
        <v>23</v>
      </c>
      <c r="C10" s="78">
        <v>8.6469793476162904E-2</v>
      </c>
      <c r="E10" s="1"/>
    </row>
    <row r="11" spans="2:11" ht="16.5" x14ac:dyDescent="0.3">
      <c r="B11" s="5" t="s">
        <v>24</v>
      </c>
      <c r="C11" s="78">
        <v>8.3188573634433507E-2</v>
      </c>
      <c r="E11" s="1"/>
    </row>
    <row r="12" spans="2:11" ht="16.5" x14ac:dyDescent="0.3">
      <c r="B12" s="5" t="s">
        <v>25</v>
      </c>
      <c r="C12" s="78">
        <v>0.19783825516309592</v>
      </c>
      <c r="E12" s="1"/>
    </row>
    <row r="13" spans="2:11" ht="16.5" x14ac:dyDescent="0.3">
      <c r="B13" s="5" t="s">
        <v>26</v>
      </c>
      <c r="C13" s="78">
        <v>0.17158849642926077</v>
      </c>
      <c r="E13" s="1"/>
    </row>
    <row r="14" spans="2:11" ht="16.5" x14ac:dyDescent="0.3">
      <c r="B14" s="5" t="s">
        <v>27</v>
      </c>
      <c r="C14" s="78">
        <v>0.21713954834973942</v>
      </c>
      <c r="E14" s="1"/>
    </row>
    <row r="15" spans="2:11" ht="17.25" thickBot="1" x14ac:dyDescent="0.35">
      <c r="B15" s="5" t="s">
        <v>29</v>
      </c>
      <c r="C15" s="78">
        <v>0.18239722061378114</v>
      </c>
      <c r="E15" s="1"/>
    </row>
    <row r="16" spans="2:11" ht="15.75" x14ac:dyDescent="0.3">
      <c r="B16" s="16" t="s">
        <v>8</v>
      </c>
      <c r="C16" s="80">
        <v>1</v>
      </c>
    </row>
    <row r="17" spans="2:11" ht="42" customHeight="1" x14ac:dyDescent="0.25">
      <c r="B17" s="139" t="s">
        <v>124</v>
      </c>
      <c r="C17" s="140"/>
      <c r="D17" s="140"/>
      <c r="E17" s="140"/>
      <c r="F17" s="140"/>
      <c r="G17" s="140"/>
      <c r="H17" s="140"/>
      <c r="I17" s="140"/>
      <c r="J17" s="140"/>
      <c r="K17" s="140"/>
    </row>
    <row r="22" spans="2:11" x14ac:dyDescent="0.25">
      <c r="B22" s="18"/>
    </row>
    <row r="23" spans="2:11" x14ac:dyDescent="0.25">
      <c r="B23" s="18"/>
    </row>
  </sheetData>
  <mergeCells count="3">
    <mergeCell ref="B3:K3"/>
    <mergeCell ref="B4:K4"/>
    <mergeCell ref="B17:K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tabSelected="1" workbookViewId="0">
      <selection activeCell="E7" sqref="E7:F12"/>
    </sheetView>
  </sheetViews>
  <sheetFormatPr defaultRowHeight="15" x14ac:dyDescent="0.25"/>
  <cols>
    <col min="1" max="1" width="5" customWidth="1"/>
    <col min="2" max="2" width="49.140625" customWidth="1"/>
    <col min="3" max="6" width="24.42578125" customWidth="1"/>
  </cols>
  <sheetData>
    <row r="3" spans="2:11" ht="27" x14ac:dyDescent="0.45">
      <c r="B3" s="131" t="s">
        <v>170</v>
      </c>
      <c r="C3" s="131"/>
      <c r="D3" s="131"/>
      <c r="E3" s="131"/>
      <c r="F3" s="131"/>
      <c r="G3" s="131"/>
      <c r="H3" s="131"/>
      <c r="I3" s="131"/>
      <c r="J3" s="131"/>
      <c r="K3" s="131"/>
    </row>
    <row r="4" spans="2:11" ht="53.25" customHeight="1" x14ac:dyDescent="0.3">
      <c r="B4" s="132" t="s">
        <v>9</v>
      </c>
      <c r="C4" s="132"/>
      <c r="D4" s="132"/>
      <c r="E4" s="132"/>
      <c r="F4" s="3"/>
      <c r="G4" s="3"/>
      <c r="H4" s="3"/>
      <c r="I4" s="3"/>
      <c r="J4" s="3"/>
      <c r="K4" s="3"/>
    </row>
    <row r="5" spans="2:11" ht="15.75" x14ac:dyDescent="0.3">
      <c r="B5" s="3"/>
      <c r="C5" s="3"/>
      <c r="D5" s="3"/>
      <c r="E5" s="3"/>
      <c r="F5" s="3"/>
      <c r="G5" s="3"/>
      <c r="H5" s="3"/>
      <c r="I5" s="3"/>
      <c r="J5" s="3"/>
      <c r="K5" s="3"/>
    </row>
    <row r="6" spans="2:11" ht="66.75" thickBot="1" x14ac:dyDescent="0.35">
      <c r="B6" s="48" t="s">
        <v>70</v>
      </c>
      <c r="C6" s="14" t="s">
        <v>109</v>
      </c>
      <c r="D6" s="14" t="s">
        <v>110</v>
      </c>
      <c r="E6" s="14" t="s">
        <v>111</v>
      </c>
      <c r="F6" s="14" t="s">
        <v>112</v>
      </c>
      <c r="G6" s="10"/>
      <c r="H6" s="3"/>
      <c r="I6" s="3"/>
      <c r="J6" s="3"/>
      <c r="K6" s="3"/>
    </row>
    <row r="7" spans="2:11" ht="16.5" thickTop="1" x14ac:dyDescent="0.3">
      <c r="B7" s="5" t="s">
        <v>3</v>
      </c>
      <c r="C7" s="72">
        <v>2885.8571703349544</v>
      </c>
      <c r="D7" s="6">
        <v>419.86096227296457</v>
      </c>
      <c r="E7" s="6">
        <v>1953.8097985876407</v>
      </c>
      <c r="F7" s="6">
        <v>253.62020168713764</v>
      </c>
      <c r="G7" s="3"/>
      <c r="H7" s="3"/>
      <c r="I7" s="3"/>
      <c r="J7" s="3"/>
      <c r="K7" s="3"/>
    </row>
    <row r="8" spans="2:11" ht="15.75" x14ac:dyDescent="0.3">
      <c r="B8" s="5" t="s">
        <v>0</v>
      </c>
      <c r="C8" s="6">
        <v>2172.108856474526</v>
      </c>
      <c r="D8" s="6">
        <v>307.58990548276057</v>
      </c>
      <c r="E8" s="6">
        <v>1355.3429815719908</v>
      </c>
      <c r="F8" s="6">
        <v>185.9916703116977</v>
      </c>
      <c r="G8" s="3"/>
      <c r="H8" s="3"/>
      <c r="I8" s="3"/>
      <c r="J8" s="3"/>
      <c r="K8" s="3"/>
    </row>
    <row r="9" spans="2:11" ht="15.75" x14ac:dyDescent="0.3">
      <c r="B9" s="5" t="s">
        <v>1</v>
      </c>
      <c r="C9" s="6">
        <v>3022.6910193498461</v>
      </c>
      <c r="D9" s="6">
        <v>307.47067347879886</v>
      </c>
      <c r="E9" s="6">
        <v>2019.2439895992904</v>
      </c>
      <c r="F9" s="6">
        <v>179.89528719367001</v>
      </c>
      <c r="G9" s="3"/>
      <c r="H9" s="3"/>
      <c r="I9" s="3"/>
      <c r="J9" s="3"/>
      <c r="K9" s="3"/>
    </row>
    <row r="10" spans="2:11" ht="15.75" x14ac:dyDescent="0.3">
      <c r="B10" s="5" t="s">
        <v>2</v>
      </c>
      <c r="C10" s="6">
        <v>1582.9466441839752</v>
      </c>
      <c r="D10" s="6">
        <v>213.711298581173</v>
      </c>
      <c r="E10" s="6">
        <v>1090.5877017848709</v>
      </c>
      <c r="F10" s="6">
        <v>135.95913339339768</v>
      </c>
      <c r="G10" s="3"/>
      <c r="H10" s="3"/>
      <c r="I10" s="3"/>
      <c r="J10" s="3"/>
      <c r="K10" s="3"/>
    </row>
    <row r="11" spans="2:11" ht="16.5" thickBot="1" x14ac:dyDescent="0.35">
      <c r="B11" s="8" t="s">
        <v>10</v>
      </c>
      <c r="C11" s="19">
        <v>1678.7286114933354</v>
      </c>
      <c r="D11" s="19">
        <v>158.39836979927102</v>
      </c>
      <c r="E11" s="19">
        <v>1111.3095175572198</v>
      </c>
      <c r="F11" s="19">
        <v>113.86195813157147</v>
      </c>
      <c r="G11" s="3"/>
      <c r="H11" s="3"/>
      <c r="I11" s="3"/>
      <c r="J11" s="3"/>
      <c r="K11" s="3"/>
    </row>
    <row r="12" spans="2:11" s="15" customFormat="1" ht="15.75" x14ac:dyDescent="0.3">
      <c r="B12" s="16" t="s">
        <v>11</v>
      </c>
      <c r="C12" s="20">
        <v>2269.0609021919672</v>
      </c>
      <c r="D12" s="20">
        <v>292.73784554643873</v>
      </c>
      <c r="E12" s="20">
        <v>1499.24926850677</v>
      </c>
      <c r="F12" s="20">
        <v>178.65523779137476</v>
      </c>
      <c r="G12" s="3"/>
      <c r="H12" s="3"/>
      <c r="I12" s="3"/>
      <c r="J12" s="3"/>
      <c r="K12" s="3"/>
    </row>
    <row r="13" spans="2:11" ht="45.75" customHeight="1" x14ac:dyDescent="0.25">
      <c r="B13" s="129" t="s">
        <v>147</v>
      </c>
      <c r="C13" s="130"/>
      <c r="D13" s="130"/>
      <c r="E13" s="130"/>
      <c r="F13" s="130"/>
      <c r="G13" s="130"/>
      <c r="H13" s="130"/>
      <c r="I13" s="130"/>
      <c r="J13" s="130"/>
      <c r="K13" s="130"/>
    </row>
  </sheetData>
  <mergeCells count="3">
    <mergeCell ref="B3:K3"/>
    <mergeCell ref="B13:K13"/>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GridLines="0" workbookViewId="0">
      <selection activeCell="B20" sqref="B20"/>
    </sheetView>
  </sheetViews>
  <sheetFormatPr defaultRowHeight="15" x14ac:dyDescent="0.25"/>
  <cols>
    <col min="2" max="2" width="77.5703125" bestFit="1" customWidth="1"/>
  </cols>
  <sheetData>
    <row r="2" spans="2:2" ht="15.75" thickBot="1" x14ac:dyDescent="0.3"/>
    <row r="3" spans="2:2" ht="27" x14ac:dyDescent="0.45">
      <c r="B3" s="114" t="s">
        <v>139</v>
      </c>
    </row>
    <row r="4" spans="2:2" x14ac:dyDescent="0.25">
      <c r="B4" s="115" t="s">
        <v>148</v>
      </c>
    </row>
    <row r="5" spans="2:2" ht="60" x14ac:dyDescent="0.25">
      <c r="B5" s="117" t="s">
        <v>138</v>
      </c>
    </row>
    <row r="6" spans="2:2" x14ac:dyDescent="0.25">
      <c r="B6" s="115"/>
    </row>
    <row r="7" spans="2:2" ht="45" x14ac:dyDescent="0.25">
      <c r="B7" s="117" t="s">
        <v>142</v>
      </c>
    </row>
    <row r="8" spans="2:2" x14ac:dyDescent="0.25">
      <c r="B8" s="115"/>
    </row>
    <row r="9" spans="2:2" x14ac:dyDescent="0.25">
      <c r="B9" s="115"/>
    </row>
    <row r="10" spans="2:2" x14ac:dyDescent="0.25">
      <c r="B10" s="115"/>
    </row>
    <row r="11" spans="2:2" x14ac:dyDescent="0.25">
      <c r="B11" s="115"/>
    </row>
    <row r="12" spans="2:2" x14ac:dyDescent="0.25">
      <c r="B12" s="115"/>
    </row>
    <row r="13" spans="2:2" x14ac:dyDescent="0.25">
      <c r="B13" s="115"/>
    </row>
    <row r="14" spans="2:2" x14ac:dyDescent="0.25">
      <c r="B14" s="115"/>
    </row>
    <row r="15" spans="2:2" x14ac:dyDescent="0.25">
      <c r="B15" s="115"/>
    </row>
    <row r="16" spans="2:2" ht="15.75" thickBot="1" x14ac:dyDescent="0.3">
      <c r="B16" s="1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14"/>
  <sheetViews>
    <sheetView showGridLines="0" workbookViewId="0">
      <selection activeCell="C8" sqref="C8:C13"/>
    </sheetView>
  </sheetViews>
  <sheetFormatPr defaultRowHeight="15" x14ac:dyDescent="0.25"/>
  <cols>
    <col min="1" max="1" width="5" customWidth="1"/>
    <col min="2" max="2" width="53.42578125" customWidth="1"/>
  </cols>
  <sheetData>
    <row r="3" spans="2:11" ht="27" x14ac:dyDescent="0.45">
      <c r="B3" s="131" t="s">
        <v>151</v>
      </c>
      <c r="C3" s="131"/>
      <c r="D3" s="131"/>
      <c r="E3" s="131"/>
      <c r="F3" s="131"/>
      <c r="G3" s="131"/>
      <c r="H3" s="131"/>
      <c r="I3" s="131"/>
      <c r="J3" s="131"/>
      <c r="K3" s="131"/>
    </row>
    <row r="4" spans="2:11" ht="15.75" x14ac:dyDescent="0.3">
      <c r="B4" s="3" t="s">
        <v>6</v>
      </c>
      <c r="C4" s="3"/>
      <c r="D4" s="3"/>
      <c r="E4" s="3"/>
      <c r="F4" s="3"/>
      <c r="G4" s="3"/>
      <c r="H4" s="3"/>
      <c r="I4" s="3"/>
      <c r="J4" s="3"/>
      <c r="K4" s="3"/>
    </row>
    <row r="5" spans="2:11" ht="15.75" x14ac:dyDescent="0.3">
      <c r="B5" s="3"/>
      <c r="C5" s="3"/>
      <c r="D5" s="3"/>
      <c r="E5" s="3"/>
      <c r="F5" s="3"/>
      <c r="G5" s="3"/>
      <c r="H5" s="3"/>
      <c r="I5" s="3"/>
      <c r="J5" s="3"/>
      <c r="K5" s="3"/>
    </row>
    <row r="6" spans="2:11" ht="17.25" thickBot="1" x14ac:dyDescent="0.35">
      <c r="B6" s="70" t="s">
        <v>150</v>
      </c>
      <c r="C6" s="71">
        <v>8402</v>
      </c>
      <c r="D6" s="3"/>
      <c r="E6" s="3"/>
      <c r="F6" s="3"/>
      <c r="G6" s="10"/>
      <c r="H6" s="3"/>
      <c r="I6" s="3"/>
      <c r="J6" s="3"/>
      <c r="K6" s="3"/>
    </row>
    <row r="7" spans="2:11" ht="17.25" thickTop="1" x14ac:dyDescent="0.3">
      <c r="B7" s="4" t="s">
        <v>5</v>
      </c>
      <c r="C7" s="4"/>
      <c r="D7" s="3"/>
      <c r="E7" s="3"/>
      <c r="F7" s="3"/>
      <c r="G7" s="11"/>
      <c r="H7" s="3"/>
      <c r="I7" s="3"/>
      <c r="J7" s="3"/>
      <c r="K7" s="3"/>
    </row>
    <row r="8" spans="2:11" ht="15.75" x14ac:dyDescent="0.3">
      <c r="B8" s="5" t="s">
        <v>3</v>
      </c>
      <c r="C8" s="6">
        <v>1543.443279237609</v>
      </c>
      <c r="D8" s="3"/>
      <c r="E8" s="3"/>
      <c r="F8" s="3"/>
      <c r="G8" s="3"/>
      <c r="H8" s="3"/>
      <c r="I8" s="3"/>
      <c r="J8" s="3"/>
      <c r="K8" s="3"/>
    </row>
    <row r="9" spans="2:11" ht="15.75" x14ac:dyDescent="0.3">
      <c r="B9" s="5" t="s">
        <v>0</v>
      </c>
      <c r="C9" s="6">
        <v>1792.6991506838392</v>
      </c>
      <c r="D9" s="3"/>
      <c r="E9" s="3"/>
      <c r="F9" s="3"/>
      <c r="G9" s="3"/>
      <c r="H9" s="3"/>
      <c r="I9" s="3"/>
      <c r="J9" s="3"/>
      <c r="K9" s="3"/>
    </row>
    <row r="10" spans="2:11" ht="15.75" x14ac:dyDescent="0.3">
      <c r="B10" s="5" t="s">
        <v>1</v>
      </c>
      <c r="C10" s="6">
        <v>2969.9641134016506</v>
      </c>
      <c r="D10" s="3"/>
      <c r="E10" s="3"/>
      <c r="F10" s="3"/>
      <c r="G10" s="3"/>
      <c r="H10" s="3"/>
      <c r="I10" s="3"/>
      <c r="J10" s="3"/>
      <c r="K10" s="3"/>
    </row>
    <row r="11" spans="2:11" ht="15.75" x14ac:dyDescent="0.3">
      <c r="B11" s="5" t="s">
        <v>2</v>
      </c>
      <c r="C11" s="6">
        <v>1599.7268631125644</v>
      </c>
      <c r="D11" s="3"/>
      <c r="E11" s="3"/>
      <c r="F11" s="3"/>
      <c r="G11" s="3"/>
      <c r="H11" s="3"/>
      <c r="I11" s="3"/>
      <c r="J11" s="3"/>
      <c r="K11" s="3"/>
    </row>
    <row r="12" spans="2:11" ht="15.75" x14ac:dyDescent="0.3">
      <c r="B12" s="5" t="s">
        <v>10</v>
      </c>
      <c r="C12" s="6">
        <v>321.28545795286897</v>
      </c>
      <c r="D12" s="3"/>
      <c r="E12" s="3"/>
      <c r="F12" s="3"/>
      <c r="G12" s="3"/>
      <c r="H12" s="3"/>
      <c r="I12" s="3"/>
      <c r="J12" s="3"/>
      <c r="K12" s="3"/>
    </row>
    <row r="13" spans="2:11" ht="16.5" x14ac:dyDescent="0.3">
      <c r="B13" s="7" t="s">
        <v>4</v>
      </c>
      <c r="C13" s="6">
        <v>175</v>
      </c>
      <c r="D13" s="119"/>
      <c r="E13" s="3"/>
      <c r="F13" s="3"/>
      <c r="G13" s="3"/>
      <c r="H13" s="3"/>
      <c r="I13" s="3"/>
      <c r="J13" s="3"/>
      <c r="K13" s="3"/>
    </row>
    <row r="14" spans="2:11" ht="39.75" customHeight="1" x14ac:dyDescent="0.25">
      <c r="B14" s="129" t="s">
        <v>115</v>
      </c>
      <c r="C14" s="130"/>
      <c r="D14" s="130"/>
      <c r="E14" s="130"/>
      <c r="F14" s="130"/>
      <c r="G14" s="130"/>
      <c r="H14" s="130"/>
      <c r="I14" s="130"/>
      <c r="J14" s="130"/>
      <c r="K14" s="130"/>
    </row>
  </sheetData>
  <mergeCells count="2">
    <mergeCell ref="B14:K14"/>
    <mergeCell ref="B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17"/>
  <sheetViews>
    <sheetView showGridLines="0" workbookViewId="0">
      <selection activeCell="F19" sqref="F19"/>
    </sheetView>
  </sheetViews>
  <sheetFormatPr defaultRowHeight="15" x14ac:dyDescent="0.25"/>
  <cols>
    <col min="1" max="1" width="5" style="15" customWidth="1"/>
    <col min="2" max="2" width="39" style="15" customWidth="1"/>
    <col min="3" max="3" width="35.42578125" style="15" customWidth="1"/>
    <col min="4" max="16384" width="9.140625" style="15"/>
  </cols>
  <sheetData>
    <row r="3" spans="2:11" ht="27" x14ac:dyDescent="0.45">
      <c r="B3" s="131" t="s">
        <v>153</v>
      </c>
      <c r="C3" s="131"/>
      <c r="D3" s="131"/>
      <c r="E3" s="131"/>
      <c r="F3" s="131"/>
      <c r="G3" s="131"/>
      <c r="H3" s="131"/>
      <c r="I3" s="131"/>
      <c r="J3" s="131"/>
      <c r="K3" s="131"/>
    </row>
    <row r="4" spans="2:11" ht="33.75" customHeight="1" x14ac:dyDescent="0.3">
      <c r="B4" s="132" t="s">
        <v>114</v>
      </c>
      <c r="C4" s="132"/>
      <c r="D4" s="132"/>
      <c r="E4" s="132"/>
      <c r="F4" s="132"/>
      <c r="G4" s="132"/>
      <c r="H4" s="132"/>
      <c r="I4" s="132"/>
      <c r="J4" s="132"/>
      <c r="K4" s="3"/>
    </row>
    <row r="5" spans="2:11" ht="15.75" x14ac:dyDescent="0.3">
      <c r="B5" s="3"/>
      <c r="C5" s="3"/>
      <c r="D5" s="3"/>
      <c r="E5" s="3"/>
      <c r="F5" s="3"/>
      <c r="G5" s="3"/>
      <c r="H5" s="3"/>
      <c r="I5" s="3"/>
      <c r="J5" s="3"/>
      <c r="K5" s="3"/>
    </row>
    <row r="6" spans="2:11" ht="50.25" thickBot="1" x14ac:dyDescent="0.35">
      <c r="B6" s="9" t="s">
        <v>116</v>
      </c>
      <c r="C6" s="13" t="s">
        <v>152</v>
      </c>
      <c r="D6" s="3"/>
      <c r="E6" s="3"/>
      <c r="F6" s="3"/>
      <c r="G6" s="10"/>
      <c r="H6" s="3"/>
      <c r="I6" s="3"/>
      <c r="J6" s="3"/>
      <c r="K6" s="3"/>
    </row>
    <row r="7" spans="2:11" ht="17.25" thickTop="1" x14ac:dyDescent="0.3">
      <c r="B7" s="4" t="s">
        <v>7</v>
      </c>
      <c r="C7" s="4">
        <v>2134</v>
      </c>
      <c r="D7" s="3"/>
      <c r="E7" s="3"/>
      <c r="F7" s="3"/>
      <c r="G7" s="11"/>
      <c r="H7" s="3"/>
      <c r="I7" s="3"/>
      <c r="J7" s="3"/>
      <c r="K7" s="3"/>
    </row>
    <row r="8" spans="2:11" ht="15.75" x14ac:dyDescent="0.3">
      <c r="B8" s="5" t="s">
        <v>52</v>
      </c>
      <c r="C8" s="6">
        <v>16549</v>
      </c>
      <c r="D8" s="3"/>
      <c r="E8" s="3"/>
      <c r="F8" s="3"/>
      <c r="G8" s="3"/>
      <c r="H8" s="3"/>
      <c r="I8" s="3"/>
      <c r="J8" s="3"/>
      <c r="K8" s="3"/>
    </row>
    <row r="9" spans="2:11" ht="16.5" thickBot="1" x14ac:dyDescent="0.35">
      <c r="B9" s="8" t="s">
        <v>30</v>
      </c>
      <c r="C9" s="19">
        <v>4428</v>
      </c>
      <c r="D9" s="3"/>
      <c r="E9" s="3"/>
      <c r="F9" s="3"/>
      <c r="G9" s="3"/>
      <c r="H9" s="3"/>
      <c r="I9" s="3"/>
      <c r="J9" s="3"/>
      <c r="K9" s="3"/>
    </row>
    <row r="10" spans="2:11" ht="16.5" x14ac:dyDescent="0.3">
      <c r="B10" s="45" t="s">
        <v>8</v>
      </c>
      <c r="C10" s="20">
        <v>23111</v>
      </c>
      <c r="D10" s="3"/>
      <c r="E10" s="3"/>
      <c r="F10" s="3"/>
      <c r="G10" s="3"/>
      <c r="H10" s="3"/>
      <c r="I10" s="3"/>
      <c r="J10" s="3"/>
      <c r="K10" s="3"/>
    </row>
    <row r="11" spans="2:11" ht="18" customHeight="1" x14ac:dyDescent="0.25">
      <c r="B11" s="129" t="s">
        <v>126</v>
      </c>
      <c r="C11" s="130"/>
      <c r="D11" s="130"/>
      <c r="E11" s="130"/>
      <c r="F11" s="130"/>
      <c r="G11" s="130"/>
      <c r="H11" s="130"/>
      <c r="I11" s="130"/>
      <c r="J11" s="130"/>
      <c r="K11" s="130"/>
    </row>
    <row r="17" spans="2:2" x14ac:dyDescent="0.25">
      <c r="B17" s="21"/>
    </row>
  </sheetData>
  <mergeCells count="3">
    <mergeCell ref="B3:K3"/>
    <mergeCell ref="B11:K11"/>
    <mergeCell ref="B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12"/>
  <sheetViews>
    <sheetView showGridLines="0" workbookViewId="0">
      <selection activeCell="C29" sqref="C29"/>
    </sheetView>
  </sheetViews>
  <sheetFormatPr defaultRowHeight="15" x14ac:dyDescent="0.25"/>
  <cols>
    <col min="1" max="1" width="5" customWidth="1"/>
    <col min="2" max="2" width="45.28515625" customWidth="1"/>
    <col min="3" max="5" width="17" customWidth="1"/>
  </cols>
  <sheetData>
    <row r="3" spans="2:11" ht="27" x14ac:dyDescent="0.45">
      <c r="B3" s="131" t="s">
        <v>117</v>
      </c>
      <c r="C3" s="131"/>
      <c r="D3" s="131"/>
      <c r="E3" s="131"/>
      <c r="F3" s="131"/>
      <c r="G3" s="131"/>
      <c r="H3" s="131"/>
      <c r="I3" s="131"/>
      <c r="J3" s="131"/>
      <c r="K3" s="131"/>
    </row>
    <row r="4" spans="2:11" s="3" customFormat="1" ht="31.5" customHeight="1" x14ac:dyDescent="0.3">
      <c r="B4" s="132" t="s">
        <v>53</v>
      </c>
      <c r="C4" s="132"/>
      <c r="D4" s="132"/>
      <c r="E4" s="132"/>
      <c r="F4" s="132"/>
      <c r="G4" s="132"/>
      <c r="H4" s="132"/>
      <c r="I4" s="132"/>
      <c r="J4" s="132"/>
      <c r="K4" s="132"/>
    </row>
    <row r="6" spans="2:11" ht="17.25" thickBot="1" x14ac:dyDescent="0.35">
      <c r="B6" s="9" t="s">
        <v>116</v>
      </c>
      <c r="C6" s="12">
        <v>43216</v>
      </c>
      <c r="D6" s="12">
        <v>43251</v>
      </c>
      <c r="E6" s="12">
        <v>43279</v>
      </c>
      <c r="G6" s="1"/>
    </row>
    <row r="7" spans="2:11" ht="17.25" thickTop="1" x14ac:dyDescent="0.3">
      <c r="B7" s="4" t="s">
        <v>134</v>
      </c>
      <c r="C7" s="73">
        <v>968</v>
      </c>
      <c r="D7" s="73">
        <v>939</v>
      </c>
      <c r="E7" s="73">
        <v>934</v>
      </c>
      <c r="G7" s="2"/>
    </row>
    <row r="8" spans="2:11" ht="15.75" x14ac:dyDescent="0.3">
      <c r="B8" s="5" t="s">
        <v>135</v>
      </c>
      <c r="C8" s="74">
        <v>5468</v>
      </c>
      <c r="D8" s="74">
        <v>5289</v>
      </c>
      <c r="E8" s="74">
        <v>5181</v>
      </c>
    </row>
    <row r="9" spans="2:11" s="15" customFormat="1" ht="15.75" x14ac:dyDescent="0.3">
      <c r="B9" s="8" t="s">
        <v>132</v>
      </c>
      <c r="C9" s="75">
        <v>1620</v>
      </c>
      <c r="D9" s="75">
        <v>1602</v>
      </c>
      <c r="E9" s="75">
        <v>1565</v>
      </c>
    </row>
    <row r="10" spans="2:11" ht="16.5" thickBot="1" x14ac:dyDescent="0.35">
      <c r="B10" s="8" t="s">
        <v>136</v>
      </c>
      <c r="C10" s="75">
        <v>537</v>
      </c>
      <c r="D10" s="75">
        <v>479</v>
      </c>
      <c r="E10" s="75">
        <v>497</v>
      </c>
    </row>
    <row r="11" spans="2:11" ht="16.5" x14ac:dyDescent="0.3">
      <c r="B11" s="45" t="s">
        <v>8</v>
      </c>
      <c r="C11" s="30">
        <v>8593</v>
      </c>
      <c r="D11" s="30">
        <v>8309</v>
      </c>
      <c r="E11" s="30">
        <v>8177</v>
      </c>
    </row>
    <row r="12" spans="2:11" ht="42" customHeight="1" x14ac:dyDescent="0.25">
      <c r="B12" s="129" t="s">
        <v>133</v>
      </c>
      <c r="C12" s="130"/>
      <c r="D12" s="130"/>
      <c r="E12" s="130"/>
      <c r="F12" s="130"/>
      <c r="G12" s="130"/>
      <c r="H12" s="130"/>
      <c r="I12" s="130"/>
      <c r="J12" s="130"/>
      <c r="K12" s="130"/>
    </row>
  </sheetData>
  <mergeCells count="3">
    <mergeCell ref="B3:K3"/>
    <mergeCell ref="B12:K12"/>
    <mergeCell ref="B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8"/>
  <sheetViews>
    <sheetView showGridLines="0" workbookViewId="0">
      <selection activeCell="D18" sqref="D18"/>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1" t="s">
        <v>127</v>
      </c>
      <c r="C3" s="131"/>
      <c r="D3" s="131"/>
      <c r="E3" s="131"/>
      <c r="F3" s="131"/>
      <c r="G3" s="131"/>
      <c r="H3" s="131"/>
      <c r="I3" s="131"/>
      <c r="J3" s="131"/>
      <c r="K3" s="131"/>
    </row>
    <row r="4" spans="2:11" s="3" customFormat="1" ht="31.5" customHeight="1" x14ac:dyDescent="0.3">
      <c r="B4" s="132" t="s">
        <v>54</v>
      </c>
      <c r="C4" s="132"/>
      <c r="D4" s="132"/>
      <c r="E4" s="132"/>
      <c r="F4" s="132"/>
      <c r="G4" s="132"/>
      <c r="H4" s="132"/>
      <c r="I4" s="132"/>
      <c r="J4" s="132"/>
      <c r="K4" s="132"/>
    </row>
    <row r="6" spans="2:11" ht="16.5" thickBot="1" x14ac:dyDescent="0.35">
      <c r="B6" s="53" t="s">
        <v>116</v>
      </c>
      <c r="C6" s="54">
        <v>43125</v>
      </c>
      <c r="D6" s="54">
        <v>43153</v>
      </c>
      <c r="E6" s="54">
        <v>43188</v>
      </c>
      <c r="F6" s="54">
        <v>43216</v>
      </c>
      <c r="G6" s="54">
        <v>43251</v>
      </c>
      <c r="H6" s="54">
        <v>43279</v>
      </c>
    </row>
    <row r="7" spans="2:11" ht="16.5" thickTop="1" x14ac:dyDescent="0.3">
      <c r="B7" s="55" t="s">
        <v>31</v>
      </c>
      <c r="C7" s="76">
        <v>0.41622232994021652</v>
      </c>
      <c r="D7" s="76">
        <v>0.41830173124484754</v>
      </c>
      <c r="E7" s="76">
        <v>0.41649196366177499</v>
      </c>
      <c r="F7" s="76">
        <v>0.40942666197678507</v>
      </c>
      <c r="G7" s="76">
        <v>0.39763421292083712</v>
      </c>
      <c r="H7" s="76">
        <v>0.41180839212773862</v>
      </c>
    </row>
    <row r="8" spans="2:11" ht="42" customHeight="1" x14ac:dyDescent="0.25">
      <c r="B8" s="129" t="s">
        <v>105</v>
      </c>
      <c r="C8" s="130"/>
      <c r="D8" s="130"/>
      <c r="E8" s="130"/>
      <c r="F8" s="130"/>
      <c r="G8" s="130"/>
      <c r="H8" s="130"/>
      <c r="I8" s="130"/>
      <c r="J8" s="130"/>
      <c r="K8" s="130"/>
    </row>
  </sheetData>
  <mergeCells count="3">
    <mergeCell ref="B3:K3"/>
    <mergeCell ref="B4:K4"/>
    <mergeCell ref="B8:K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14"/>
  <sheetViews>
    <sheetView showGridLines="0" workbookViewId="0">
      <selection activeCell="H20" sqref="H20"/>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1" t="s">
        <v>143</v>
      </c>
      <c r="C3" s="131"/>
      <c r="D3" s="131"/>
      <c r="E3" s="131"/>
      <c r="F3" s="131"/>
      <c r="G3" s="131"/>
      <c r="H3" s="131"/>
      <c r="I3" s="131"/>
      <c r="J3" s="131"/>
      <c r="K3" s="131"/>
    </row>
    <row r="4" spans="2:11" ht="33.75" customHeight="1" x14ac:dyDescent="0.3">
      <c r="B4" s="132" t="s">
        <v>32</v>
      </c>
      <c r="C4" s="132"/>
      <c r="D4" s="132"/>
      <c r="E4" s="132"/>
      <c r="F4" s="132"/>
      <c r="G4" s="132"/>
      <c r="H4" s="132"/>
      <c r="I4" s="132"/>
      <c r="J4" s="132"/>
      <c r="K4" s="3"/>
    </row>
    <row r="5" spans="2:11" ht="15.75" x14ac:dyDescent="0.3">
      <c r="B5" s="3"/>
      <c r="C5" s="3"/>
      <c r="D5" s="3"/>
      <c r="E5" s="3"/>
      <c r="F5" s="3"/>
      <c r="G5" s="3"/>
      <c r="H5" s="3"/>
      <c r="I5" s="3"/>
      <c r="J5" s="3"/>
      <c r="K5" s="3"/>
    </row>
    <row r="6" spans="2:11" ht="43.5" customHeight="1" x14ac:dyDescent="0.3">
      <c r="B6" s="134" t="s">
        <v>104</v>
      </c>
      <c r="C6" s="133" t="s">
        <v>144</v>
      </c>
      <c r="D6" s="133"/>
      <c r="E6" s="133"/>
      <c r="F6" s="133"/>
      <c r="G6" s="133"/>
      <c r="H6" s="133"/>
      <c r="I6" s="3"/>
      <c r="J6" s="3"/>
      <c r="K6" s="3"/>
    </row>
    <row r="7" spans="2:11" ht="17.25" thickBot="1" x14ac:dyDescent="0.35">
      <c r="B7" s="135"/>
      <c r="C7" s="58" t="s">
        <v>3</v>
      </c>
      <c r="D7" s="59" t="s">
        <v>0</v>
      </c>
      <c r="E7" s="59" t="s">
        <v>1</v>
      </c>
      <c r="F7" s="59" t="s">
        <v>2</v>
      </c>
      <c r="G7" s="60" t="s">
        <v>10</v>
      </c>
      <c r="H7" s="35" t="s">
        <v>8</v>
      </c>
      <c r="I7" s="3"/>
      <c r="J7" s="3"/>
      <c r="K7" s="3"/>
    </row>
    <row r="8" spans="2:11" ht="16.5" thickTop="1" x14ac:dyDescent="0.3">
      <c r="B8" s="61" t="s">
        <v>33</v>
      </c>
      <c r="C8" s="62">
        <v>128</v>
      </c>
      <c r="D8" s="62">
        <v>201</v>
      </c>
      <c r="E8" s="62">
        <v>496</v>
      </c>
      <c r="F8" s="62">
        <v>229</v>
      </c>
      <c r="G8" s="63">
        <v>70</v>
      </c>
      <c r="H8" s="36">
        <f>SUM(C8:G8)</f>
        <v>1124</v>
      </c>
      <c r="I8" s="3"/>
      <c r="J8" s="3"/>
      <c r="K8" s="3"/>
    </row>
    <row r="9" spans="2:11" ht="15.75" x14ac:dyDescent="0.3">
      <c r="B9" s="64" t="s">
        <v>24</v>
      </c>
      <c r="C9" s="65">
        <v>62</v>
      </c>
      <c r="D9" s="65">
        <v>96</v>
      </c>
      <c r="E9" s="65">
        <v>206</v>
      </c>
      <c r="F9" s="65">
        <v>96</v>
      </c>
      <c r="G9" s="66">
        <v>42</v>
      </c>
      <c r="H9" s="37">
        <f t="shared" ref="H9:H13" si="0">SUM(C9:G9)</f>
        <v>502</v>
      </c>
      <c r="I9" s="3"/>
      <c r="J9" s="3"/>
      <c r="K9" s="3"/>
    </row>
    <row r="10" spans="2:11" ht="15.75" x14ac:dyDescent="0.3">
      <c r="B10" s="64" t="s">
        <v>25</v>
      </c>
      <c r="C10" s="65">
        <v>118</v>
      </c>
      <c r="D10" s="65">
        <v>172</v>
      </c>
      <c r="E10" s="65">
        <v>387</v>
      </c>
      <c r="F10" s="65">
        <v>192</v>
      </c>
      <c r="G10" s="66">
        <v>79</v>
      </c>
      <c r="H10" s="37">
        <f t="shared" si="0"/>
        <v>948</v>
      </c>
      <c r="I10" s="3"/>
      <c r="J10" s="3"/>
      <c r="K10" s="3"/>
    </row>
    <row r="11" spans="2:11" ht="15.75" x14ac:dyDescent="0.3">
      <c r="B11" s="64" t="s">
        <v>26</v>
      </c>
      <c r="C11" s="65">
        <v>142</v>
      </c>
      <c r="D11" s="65">
        <v>254</v>
      </c>
      <c r="E11" s="65">
        <v>418</v>
      </c>
      <c r="F11" s="65">
        <v>203</v>
      </c>
      <c r="G11" s="66">
        <v>70</v>
      </c>
      <c r="H11" s="37">
        <f t="shared" si="0"/>
        <v>1087</v>
      </c>
      <c r="I11" s="3"/>
      <c r="J11" s="3"/>
      <c r="K11" s="3"/>
    </row>
    <row r="12" spans="2:11" ht="16.5" thickBot="1" x14ac:dyDescent="0.35">
      <c r="B12" s="67" t="s">
        <v>34</v>
      </c>
      <c r="C12" s="68">
        <v>150</v>
      </c>
      <c r="D12" s="68">
        <v>238</v>
      </c>
      <c r="E12" s="68">
        <v>279</v>
      </c>
      <c r="F12" s="68">
        <v>102</v>
      </c>
      <c r="G12" s="69">
        <v>41</v>
      </c>
      <c r="H12" s="38">
        <f t="shared" si="0"/>
        <v>810</v>
      </c>
      <c r="I12" s="3"/>
      <c r="J12" s="3"/>
      <c r="K12" s="3"/>
    </row>
    <row r="13" spans="2:11" ht="15.75" x14ac:dyDescent="0.3">
      <c r="B13" s="16" t="s">
        <v>8</v>
      </c>
      <c r="C13" s="30">
        <v>600</v>
      </c>
      <c r="D13" s="30">
        <v>961</v>
      </c>
      <c r="E13" s="30">
        <v>1786</v>
      </c>
      <c r="F13" s="30">
        <v>822</v>
      </c>
      <c r="G13" s="34">
        <v>302</v>
      </c>
      <c r="H13" s="39">
        <f t="shared" si="0"/>
        <v>4471</v>
      </c>
      <c r="I13" s="3"/>
      <c r="J13" s="3"/>
      <c r="K13" s="3"/>
    </row>
    <row r="14" spans="2:11" ht="27" customHeight="1" x14ac:dyDescent="0.25">
      <c r="B14" s="129" t="s">
        <v>103</v>
      </c>
      <c r="C14" s="130"/>
      <c r="D14" s="130"/>
      <c r="E14" s="130"/>
      <c r="F14" s="130"/>
      <c r="G14" s="130"/>
      <c r="H14" s="130"/>
      <c r="I14" s="130"/>
      <c r="J14" s="130"/>
      <c r="K14" s="130"/>
    </row>
  </sheetData>
  <mergeCells count="5">
    <mergeCell ref="B3:K3"/>
    <mergeCell ref="B4:J4"/>
    <mergeCell ref="B14:K14"/>
    <mergeCell ref="C6:H6"/>
    <mergeCell ref="B6: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13"/>
  <sheetViews>
    <sheetView showGridLines="0" zoomScale="112" zoomScaleNormal="112" workbookViewId="0">
      <selection activeCell="E23" sqref="E23"/>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1" t="s">
        <v>128</v>
      </c>
      <c r="C3" s="131"/>
      <c r="D3" s="131"/>
      <c r="E3" s="131"/>
      <c r="F3" s="131"/>
      <c r="G3" s="131"/>
      <c r="H3" s="131"/>
      <c r="I3" s="131"/>
      <c r="J3" s="131"/>
      <c r="K3" s="131"/>
    </row>
    <row r="4" spans="2:11" s="3" customFormat="1" ht="31.5" customHeight="1" x14ac:dyDescent="0.3">
      <c r="B4" s="132" t="s">
        <v>55</v>
      </c>
      <c r="C4" s="132"/>
      <c r="D4" s="132"/>
      <c r="E4" s="132"/>
      <c r="F4" s="132"/>
      <c r="G4" s="132"/>
      <c r="H4" s="132"/>
      <c r="I4" s="132"/>
      <c r="J4" s="132"/>
      <c r="K4" s="132"/>
    </row>
    <row r="6" spans="2:11" ht="16.5" thickBot="1" x14ac:dyDescent="0.35">
      <c r="B6" s="24" t="s">
        <v>35</v>
      </c>
      <c r="C6" s="12">
        <v>43125</v>
      </c>
      <c r="D6" s="12">
        <v>43153</v>
      </c>
      <c r="E6" s="12">
        <v>43188</v>
      </c>
      <c r="F6" s="12">
        <v>43216</v>
      </c>
      <c r="G6" s="12">
        <v>43251</v>
      </c>
      <c r="H6" s="12">
        <v>43279</v>
      </c>
    </row>
    <row r="7" spans="2:11" ht="16.5" thickTop="1" x14ac:dyDescent="0.3">
      <c r="B7" s="25" t="s">
        <v>33</v>
      </c>
      <c r="C7" s="77">
        <v>5.0136736554238837E-2</v>
      </c>
      <c r="D7" s="77">
        <v>4.6409807355516634E-2</v>
      </c>
      <c r="E7" s="77">
        <v>4.7129391602399318E-2</v>
      </c>
      <c r="F7" s="77">
        <v>3.5621198957428324E-2</v>
      </c>
      <c r="G7" s="77">
        <v>3.5326086956521736E-2</v>
      </c>
      <c r="H7" s="77">
        <v>3.0825022665457842E-2</v>
      </c>
    </row>
    <row r="8" spans="2:11" ht="15.75" x14ac:dyDescent="0.3">
      <c r="B8" s="27" t="s">
        <v>24</v>
      </c>
      <c r="C8" s="78">
        <v>4.6490428441203283E-2</v>
      </c>
      <c r="D8" s="78">
        <v>3.6777583187390543E-2</v>
      </c>
      <c r="E8" s="78">
        <v>4.7986289631533847E-2</v>
      </c>
      <c r="F8" s="78">
        <v>4.6046915725456126E-2</v>
      </c>
      <c r="G8" s="78">
        <v>3.8043478260869568E-2</v>
      </c>
      <c r="H8" s="78">
        <v>3.1731640979147782E-2</v>
      </c>
    </row>
    <row r="9" spans="2:11" ht="15.75" x14ac:dyDescent="0.3">
      <c r="B9" s="27" t="s">
        <v>25</v>
      </c>
      <c r="C9" s="78">
        <v>0.14858705560619873</v>
      </c>
      <c r="D9" s="78">
        <v>0.17688266199649738</v>
      </c>
      <c r="E9" s="78">
        <v>0.18766066838046272</v>
      </c>
      <c r="F9" s="78">
        <v>0.18071242397914858</v>
      </c>
      <c r="G9" s="78">
        <v>0.19655797101449277</v>
      </c>
      <c r="H9" s="78">
        <v>0.21305530371713507</v>
      </c>
    </row>
    <row r="10" spans="2:11" ht="15.75" x14ac:dyDescent="0.3">
      <c r="B10" s="27" t="s">
        <v>26</v>
      </c>
      <c r="C10" s="78">
        <v>0.37465815861440294</v>
      </c>
      <c r="D10" s="78">
        <v>0.36777583187390545</v>
      </c>
      <c r="E10" s="78">
        <v>0.37017994858611825</v>
      </c>
      <c r="F10" s="78">
        <v>0.39617723718505649</v>
      </c>
      <c r="G10" s="78">
        <v>0.38224637681159418</v>
      </c>
      <c r="H10" s="78">
        <v>0.3744333635539438</v>
      </c>
    </row>
    <row r="11" spans="2:11" ht="16.5" thickBot="1" x14ac:dyDescent="0.35">
      <c r="B11" s="29" t="s">
        <v>34</v>
      </c>
      <c r="C11" s="79">
        <v>0.38012762078395623</v>
      </c>
      <c r="D11" s="79">
        <v>0.37215411558669004</v>
      </c>
      <c r="E11" s="79">
        <v>0.34704370179948585</v>
      </c>
      <c r="F11" s="79">
        <v>0.34144222415291053</v>
      </c>
      <c r="G11" s="79">
        <v>0.34782608695652173</v>
      </c>
      <c r="H11" s="79">
        <v>0.3499546690843155</v>
      </c>
    </row>
    <row r="12" spans="2:11" ht="15.75" x14ac:dyDescent="0.3">
      <c r="B12" s="16" t="s">
        <v>8</v>
      </c>
      <c r="C12" s="80">
        <v>1</v>
      </c>
      <c r="D12" s="80">
        <v>1</v>
      </c>
      <c r="E12" s="80">
        <v>1</v>
      </c>
      <c r="F12" s="80">
        <v>1</v>
      </c>
      <c r="G12" s="80">
        <v>1</v>
      </c>
      <c r="H12" s="80">
        <v>1</v>
      </c>
    </row>
    <row r="13" spans="2:11" ht="42" customHeight="1" x14ac:dyDescent="0.25">
      <c r="B13" s="129" t="s">
        <v>105</v>
      </c>
      <c r="C13" s="130"/>
      <c r="D13" s="130"/>
      <c r="E13" s="130"/>
      <c r="F13" s="130"/>
      <c r="G13" s="130"/>
      <c r="H13" s="130"/>
      <c r="I13" s="130"/>
      <c r="J13" s="130"/>
      <c r="K13" s="130"/>
    </row>
  </sheetData>
  <mergeCells count="3">
    <mergeCell ref="B3:K3"/>
    <mergeCell ref="B4:K4"/>
    <mergeCell ref="B13:K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15"/>
  <sheetViews>
    <sheetView showGridLines="0" workbookViewId="0">
      <selection activeCell="C11" sqref="C11:G13"/>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1" t="s">
        <v>154</v>
      </c>
      <c r="C3" s="131"/>
      <c r="D3" s="131"/>
      <c r="E3" s="131"/>
      <c r="F3" s="131"/>
      <c r="G3" s="131"/>
      <c r="H3" s="131"/>
      <c r="I3" s="131"/>
      <c r="J3" s="131"/>
      <c r="K3" s="131"/>
    </row>
    <row r="4" spans="2:11" ht="33.75" customHeight="1" x14ac:dyDescent="0.3">
      <c r="B4" s="132" t="s">
        <v>36</v>
      </c>
      <c r="C4" s="132"/>
      <c r="D4" s="132"/>
      <c r="E4" s="132"/>
      <c r="F4" s="132"/>
      <c r="G4" s="132"/>
      <c r="H4" s="132"/>
      <c r="I4" s="132"/>
      <c r="J4" s="132"/>
      <c r="K4" s="3"/>
    </row>
    <row r="5" spans="2:11" ht="15.75" x14ac:dyDescent="0.3">
      <c r="B5" s="3"/>
      <c r="C5" s="3"/>
      <c r="D5" s="3"/>
      <c r="E5" s="3"/>
      <c r="F5" s="3"/>
      <c r="G5" s="3"/>
      <c r="H5" s="3"/>
      <c r="I5" s="3"/>
      <c r="J5" s="3"/>
      <c r="K5" s="3"/>
    </row>
    <row r="6" spans="2:11" ht="43.5" customHeight="1" x14ac:dyDescent="0.3">
      <c r="B6" s="136" t="s">
        <v>56</v>
      </c>
      <c r="C6" s="138" t="s">
        <v>152</v>
      </c>
      <c r="D6" s="138"/>
      <c r="E6" s="138"/>
      <c r="F6" s="138"/>
      <c r="G6" s="138"/>
      <c r="H6" s="138"/>
      <c r="I6" s="3"/>
      <c r="J6" s="3"/>
      <c r="K6" s="3"/>
    </row>
    <row r="7" spans="2:11" ht="17.25" thickBot="1" x14ac:dyDescent="0.35">
      <c r="B7" s="137"/>
      <c r="C7" s="22" t="s">
        <v>3</v>
      </c>
      <c r="D7" s="23" t="s">
        <v>0</v>
      </c>
      <c r="E7" s="23" t="s">
        <v>1</v>
      </c>
      <c r="F7" s="23" t="s">
        <v>2</v>
      </c>
      <c r="G7" s="31" t="s">
        <v>10</v>
      </c>
      <c r="H7" s="35" t="s">
        <v>8</v>
      </c>
      <c r="I7" s="3"/>
      <c r="J7" s="3"/>
      <c r="K7" s="3"/>
    </row>
    <row r="8" spans="2:11" ht="16.5" thickTop="1" x14ac:dyDescent="0.3">
      <c r="B8" s="25" t="s">
        <v>37</v>
      </c>
      <c r="C8" s="26">
        <v>94</v>
      </c>
      <c r="D8" s="26">
        <v>54</v>
      </c>
      <c r="E8" s="26">
        <v>239</v>
      </c>
      <c r="F8" s="26">
        <v>93</v>
      </c>
      <c r="G8" s="32">
        <v>9</v>
      </c>
      <c r="H8" s="36">
        <f>SUM(C8:G8)</f>
        <v>489</v>
      </c>
      <c r="I8" s="3"/>
      <c r="J8" s="3"/>
      <c r="K8" s="3"/>
    </row>
    <row r="9" spans="2:11" ht="15.75" x14ac:dyDescent="0.3">
      <c r="B9" s="40" t="s">
        <v>38</v>
      </c>
      <c r="C9" s="41">
        <v>1043</v>
      </c>
      <c r="D9" s="41">
        <v>1320</v>
      </c>
      <c r="E9" s="41">
        <v>1466</v>
      </c>
      <c r="F9" s="41">
        <v>999</v>
      </c>
      <c r="G9" s="42">
        <v>194</v>
      </c>
      <c r="H9" s="37">
        <f t="shared" ref="H9:H13" si="0">SUM(C9:G9)</f>
        <v>5022</v>
      </c>
      <c r="I9" s="3"/>
      <c r="J9" s="3"/>
      <c r="K9" s="3"/>
    </row>
    <row r="10" spans="2:11" ht="15.75" x14ac:dyDescent="0.3">
      <c r="B10" s="40" t="s">
        <v>39</v>
      </c>
      <c r="C10" s="41">
        <v>548</v>
      </c>
      <c r="D10" s="41">
        <v>1398</v>
      </c>
      <c r="E10" s="41">
        <v>1756</v>
      </c>
      <c r="F10" s="41">
        <v>1119</v>
      </c>
      <c r="G10" s="42">
        <v>326</v>
      </c>
      <c r="H10" s="37">
        <f t="shared" si="0"/>
        <v>5147</v>
      </c>
      <c r="I10" s="3"/>
      <c r="J10" s="3"/>
      <c r="K10" s="3"/>
    </row>
    <row r="11" spans="2:11" ht="15.75" x14ac:dyDescent="0.3">
      <c r="B11" s="40" t="s">
        <v>40</v>
      </c>
      <c r="C11" s="41">
        <v>968</v>
      </c>
      <c r="D11" s="41">
        <v>947</v>
      </c>
      <c r="E11" s="41">
        <v>1380</v>
      </c>
      <c r="F11" s="41">
        <v>1416</v>
      </c>
      <c r="G11" s="42">
        <v>328</v>
      </c>
      <c r="H11" s="37">
        <f t="shared" si="0"/>
        <v>5039</v>
      </c>
      <c r="I11" s="3"/>
      <c r="J11" s="3"/>
      <c r="K11" s="3"/>
    </row>
    <row r="12" spans="2:11" ht="15.75" x14ac:dyDescent="0.3">
      <c r="B12" s="27" t="s">
        <v>57</v>
      </c>
      <c r="C12" s="28">
        <v>45</v>
      </c>
      <c r="D12" s="28">
        <v>105</v>
      </c>
      <c r="E12" s="28">
        <v>92</v>
      </c>
      <c r="F12" s="28">
        <v>134</v>
      </c>
      <c r="G12" s="33">
        <v>8</v>
      </c>
      <c r="H12" s="37">
        <f t="shared" si="0"/>
        <v>384</v>
      </c>
      <c r="I12" s="3"/>
      <c r="J12" s="3"/>
      <c r="K12" s="3"/>
    </row>
    <row r="13" spans="2:11" ht="16.5" thickBot="1" x14ac:dyDescent="0.35">
      <c r="B13" s="27" t="s">
        <v>58</v>
      </c>
      <c r="C13" s="28">
        <v>40</v>
      </c>
      <c r="D13" s="28">
        <v>93</v>
      </c>
      <c r="E13" s="28">
        <v>164</v>
      </c>
      <c r="F13" s="28">
        <v>157</v>
      </c>
      <c r="G13" s="33">
        <v>14</v>
      </c>
      <c r="H13" s="43">
        <f t="shared" si="0"/>
        <v>468</v>
      </c>
      <c r="I13" s="3"/>
      <c r="J13" s="3"/>
      <c r="K13" s="3"/>
    </row>
    <row r="14" spans="2:11" ht="15.75" x14ac:dyDescent="0.3">
      <c r="B14" s="16" t="s">
        <v>8</v>
      </c>
      <c r="C14" s="30">
        <v>2738</v>
      </c>
      <c r="D14" s="30">
        <v>3917</v>
      </c>
      <c r="E14" s="30">
        <v>5097</v>
      </c>
      <c r="F14" s="30">
        <v>3918</v>
      </c>
      <c r="G14" s="34">
        <v>879</v>
      </c>
      <c r="H14" s="39">
        <f t="shared" ref="H14" si="1">SUM(C14:G14)</f>
        <v>16549</v>
      </c>
      <c r="I14" s="3"/>
      <c r="J14" s="3"/>
      <c r="K14" s="3"/>
    </row>
    <row r="15" spans="2:11" ht="41.25" customHeight="1" x14ac:dyDescent="0.25">
      <c r="B15" s="139" t="s">
        <v>59</v>
      </c>
      <c r="C15" s="140"/>
      <c r="D15" s="140"/>
      <c r="E15" s="140"/>
      <c r="F15" s="140"/>
      <c r="G15" s="140"/>
      <c r="H15" s="140"/>
      <c r="I15" s="140"/>
      <c r="J15" s="140"/>
      <c r="K15" s="140"/>
    </row>
  </sheetData>
  <mergeCells count="5">
    <mergeCell ref="B3:K3"/>
    <mergeCell ref="B4:J4"/>
    <mergeCell ref="B6:B7"/>
    <mergeCell ref="C6:H6"/>
    <mergeCell ref="B15:K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TOC</vt:lpstr>
      <vt:lpstr>Changes</vt:lpstr>
      <vt:lpstr>Para 1</vt:lpstr>
      <vt:lpstr>Para 2</vt:lpstr>
      <vt:lpstr>Para 3</vt:lpstr>
      <vt:lpstr>Para 4</vt:lpstr>
      <vt:lpstr>Para 5</vt:lpstr>
      <vt:lpstr>Para 6</vt:lpstr>
      <vt:lpstr>Para 7</vt:lpstr>
      <vt:lpstr>Para 8</vt:lpstr>
      <vt:lpstr>Para 9</vt:lpstr>
      <vt:lpstr>Para 10</vt:lpstr>
      <vt:lpstr>Para 11</vt:lpstr>
      <vt:lpstr>Para 12</vt:lpstr>
      <vt:lpstr>Para 13</vt:lpstr>
      <vt:lpstr>Para 14</vt:lpstr>
      <vt:lpstr>Para 15</vt:lpstr>
      <vt:lpstr>Para 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Chiu, Jintana (Tina)</cp:lastModifiedBy>
  <dcterms:created xsi:type="dcterms:W3CDTF">2016-09-20T18:29:37Z</dcterms:created>
  <dcterms:modified xsi:type="dcterms:W3CDTF">2018-08-31T17:32:03Z</dcterms:modified>
</cp:coreProperties>
</file>