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GOLDFS\PrivateFiles\cfloyd\"/>
    </mc:Choice>
  </mc:AlternateContent>
  <bookViews>
    <workbookView xWindow="0" yWindow="0" windowWidth="18870" windowHeight="7815" activeTab="11"/>
  </bookViews>
  <sheets>
    <sheet name="TOC" sheetId="4" r:id="rId1"/>
    <sheet name="Para 1" sheetId="1" r:id="rId2"/>
    <sheet name="Para 2" sheetId="2" r:id="rId3"/>
    <sheet name="Para 3" sheetId="3" r:id="rId4"/>
    <sheet name="Para 4" sheetId="5" r:id="rId5"/>
    <sheet name="Para 5" sheetId="6" r:id="rId6"/>
    <sheet name="Para 6" sheetId="7" r:id="rId7"/>
    <sheet name="Para 7" sheetId="8" r:id="rId8"/>
    <sheet name="Para 8" sheetId="9" r:id="rId9"/>
    <sheet name="Para 9" sheetId="10" r:id="rId10"/>
    <sheet name="Para 10" sheetId="11" r:id="rId11"/>
    <sheet name="Para 11" sheetId="12" r:id="rId12"/>
    <sheet name="Para 12" sheetId="13" r:id="rId13"/>
    <sheet name="Para 13" sheetId="14" r:id="rId14"/>
    <sheet name="Para 14" sheetId="15" r:id="rId15"/>
    <sheet name="Para 15" sheetId="16" r:id="rId16"/>
    <sheet name="Para 16" sheetId="17" r:id="rId17"/>
    <sheet name="Para 29" sheetId="18" r:id="rId18"/>
  </sheets>
  <calcPr calcId="152511"/>
</workbook>
</file>

<file path=xl/calcChain.xml><?xml version="1.0" encoding="utf-8"?>
<calcChain xmlns="http://schemas.openxmlformats.org/spreadsheetml/2006/main">
  <c r="D29" i="10" l="1"/>
  <c r="E29" i="10"/>
  <c r="F29" i="10"/>
  <c r="G29" i="10"/>
  <c r="C29" i="10"/>
  <c r="H29" i="10"/>
  <c r="H28" i="10"/>
  <c r="H27" i="10"/>
  <c r="H26" i="10"/>
  <c r="H25" i="10"/>
  <c r="H24" i="10"/>
  <c r="H23" i="10"/>
  <c r="H22" i="10"/>
  <c r="H21" i="10"/>
  <c r="H20" i="10"/>
  <c r="H19" i="10"/>
  <c r="H18" i="10"/>
  <c r="H17" i="10"/>
  <c r="H16" i="10"/>
  <c r="H15" i="10"/>
  <c r="H14" i="10"/>
  <c r="H13" i="10"/>
  <c r="H12" i="10"/>
  <c r="H11" i="10"/>
  <c r="H10" i="10"/>
  <c r="H8" i="10"/>
  <c r="H9" i="10"/>
  <c r="H19" i="14" l="1"/>
  <c r="H9" i="14" l="1"/>
  <c r="H10" i="14"/>
  <c r="H11" i="14"/>
  <c r="H12" i="14"/>
  <c r="H13" i="14"/>
  <c r="H14" i="14"/>
  <c r="H15" i="14"/>
  <c r="H16" i="14"/>
  <c r="H17" i="14"/>
  <c r="H18" i="14"/>
  <c r="H8" i="14"/>
  <c r="H20" i="14" l="1"/>
  <c r="H9" i="8"/>
  <c r="H10" i="8"/>
  <c r="H11" i="8"/>
  <c r="H12" i="8"/>
  <c r="H13" i="8"/>
  <c r="H8" i="8"/>
  <c r="H14" i="8"/>
  <c r="H9" i="6"/>
  <c r="H10" i="6"/>
  <c r="H11" i="6"/>
  <c r="H12" i="6"/>
  <c r="H13" i="6"/>
  <c r="H8" i="6"/>
</calcChain>
</file>

<file path=xl/sharedStrings.xml><?xml version="1.0" encoding="utf-8"?>
<sst xmlns="http://schemas.openxmlformats.org/spreadsheetml/2006/main" count="292" uniqueCount="175">
  <si>
    <t>Brooklyn</t>
  </si>
  <si>
    <t>Manhattan</t>
  </si>
  <si>
    <t>Queens</t>
  </si>
  <si>
    <t>Staten Isl.</t>
  </si>
  <si>
    <t>Bronx</t>
  </si>
  <si>
    <t>No court**</t>
  </si>
  <si>
    <t>Population by case borough*</t>
  </si>
  <si>
    <t>"The average daily population of inmates in the custody of the department of corrections."</t>
  </si>
  <si>
    <t>City sentenced</t>
  </si>
  <si>
    <t>Total</t>
  </si>
  <si>
    <t>"(a) The number of crimes reported per capita; (b) The number of Class A felonies and violent felonies as defined by section 70.02 of the penal law reported per capita; (c) The number of arrests per capita for criminal offenses; and (d) The number of arrests for class A felonies</t>
  </si>
  <si>
    <t>Staten Island</t>
  </si>
  <si>
    <t>Citywide</t>
  </si>
  <si>
    <t>$2-500</t>
  </si>
  <si>
    <t>$501-1000</t>
  </si>
  <si>
    <t>$1001-$2500</t>
  </si>
  <si>
    <t>$2501-$5000</t>
  </si>
  <si>
    <t>$5001-$10000</t>
  </si>
  <si>
    <t>$10001-$25000</t>
  </si>
  <si>
    <t>$25001-$50000</t>
  </si>
  <si>
    <t>$50001-$100000</t>
  </si>
  <si>
    <t>over $100000</t>
  </si>
  <si>
    <t>1-2</t>
  </si>
  <si>
    <t>3-5</t>
  </si>
  <si>
    <t>6-15</t>
  </si>
  <si>
    <t>16-30</t>
  </si>
  <si>
    <t>31-90</t>
  </si>
  <si>
    <t>91-180</t>
  </si>
  <si>
    <t>181-365</t>
  </si>
  <si>
    <t>"Of the number of inmates in the custody of the department of correction on the final day of the reporting period who were held on pending criminal charges, the percentage who had been incarcerated for the following lengths of time: (a) 1-2 days; (b) 3-5 days; (c) 6-15 days; (d) 16-30 days; (e) 31-90 days; (f) 91-180 days; (g) 180 - 365 days; or (h) more than 365 days."</t>
  </si>
  <si>
    <t>Over 365</t>
  </si>
  <si>
    <t>Other*</t>
  </si>
  <si>
    <t>Remanded without bail</t>
  </si>
  <si>
    <t xml:space="preserve">"The number of inmates in the custody of the department of correction who were sentenced to a definite sentence during the reporting period of the following length: (a) 1-15 days; (b) 16-30 days; (c) 31-90 days; (d) 91-180 days; or (e) more than 180 days." </t>
  </si>
  <si>
    <t>1-15</t>
  </si>
  <si>
    <t>181 - 365</t>
  </si>
  <si>
    <t>Length of City Sentence (days)**</t>
  </si>
  <si>
    <t>"The number of inmates admitted to the custody of the department of correction during the reporting period on pending criminal charges who were charged with offenses of the following severity: (a) class A felonies; (b) class B or C felonies; (c) class D or E felonies; (d) misdemeanors; or (e) non-criminal charges."</t>
  </si>
  <si>
    <t>Class A Felonies</t>
  </si>
  <si>
    <t>Class B or C Felonies</t>
  </si>
  <si>
    <t>Class D or E Felonies</t>
  </si>
  <si>
    <t>Misdemeanors</t>
  </si>
  <si>
    <t>Converted Warrants**</t>
  </si>
  <si>
    <t>Charge severity</t>
  </si>
  <si>
    <t>Charge Type</t>
  </si>
  <si>
    <t>110-125.27</t>
  </si>
  <si>
    <t>Total Class A Felonies</t>
  </si>
  <si>
    <t>Violent Felonies Per PL 70.02</t>
  </si>
  <si>
    <t>Non-Violent Felonies Per PL 70.02</t>
  </si>
  <si>
    <t>"The number of inmates admitted to the custody of the department of correction during the reporting period on pending criminal charges who had bail fixed in the following amounts: (a) $1; (b) $2-$500; (c) $501-$1000; (d) $1001-$2500; (e) $2501-$5000; (f) $5001-$10,000; (g) $10,001-$25,000; (h) $25,001-$50,000; (i) $50,001-$100,000; or (j) more than $100,000."</t>
  </si>
  <si>
    <t>No bail*</t>
  </si>
  <si>
    <t>110-220.21</t>
  </si>
  <si>
    <t>Pre-trial detainee</t>
  </si>
  <si>
    <t>"Of the number of inmates in the custody of the department of corrections on the last Friday* of each calendar month of the reporting period, the percentage who had been sentenced to a definite sentence, the percentage held on pending criminal charges, and the percentage in any other category."</t>
  </si>
  <si>
    <t>"Of the number of inmates in the custody of the department of correction on the last Friday* of each calendar month of the reporting period held on pending criminal charges, the percentage who were remanded without bail."</t>
  </si>
  <si>
    <t>"Of the number inmates in the custody of the department of correction on the last Friday* of each calendar month of the reporting period who were sentenced to a definite sentence, the percentage of inmates whose sentences were of the following lengths: (a) 1-15 days; (b) 16-30 days; (c) 31-90 days; (d) 91-180 days; or (e) more than 180 days."</t>
  </si>
  <si>
    <t>Charge Severity*</t>
  </si>
  <si>
    <t>Other Offenses**</t>
  </si>
  <si>
    <t xml:space="preserve">Converted Warrants† </t>
  </si>
  <si>
    <t>*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</si>
  <si>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"Of the number of inmates in the custody of the department of correction on the last Friday* of each calendar month of the reporting period held on pending criminal charges, the percentage charged with offenses of the following severity: (a) class A felonies; (b) class B or C felonies; (c) class D or E felonies; (d) misdemeanors; or (e) non-criminal charges."</t>
  </si>
  <si>
    <t>Charge severity**</t>
  </si>
  <si>
    <r>
      <t>Converted Warrants</t>
    </r>
    <r>
      <rPr>
        <sz val="11"/>
        <color theme="1"/>
        <rFont val="Calibri"/>
        <family val="2"/>
      </rPr>
      <t>††</t>
    </r>
  </si>
  <si>
    <t>Other Offenses†</t>
  </si>
  <si>
    <t>Other offenses*</t>
  </si>
  <si>
    <t>"The number of inmates admitted to the custody of the department of correction during the reporting period on pending criminal charges who were charged with offenses of the following severity: (a) class A felonies disaggregated by offense; (b) violent felonies as defined in section 70.02 of the penal law; (c) non-violent felonies as defined in section 70.02 of the penal law; (d) misdemeanors; or (e) non-criminal charges."</t>
  </si>
  <si>
    <t>"Of the number of inmates in the custody of the department of correction on the last Friday* of each calendar month of the reporting period held on pending criminal charges, the percentage charged with offenses of the following severity: (a) class A felonies disaggregated by offense; (b) violent felonies as defined in section 70.02 of the penal law; (c) non-violent felonies as defined in section 70.02 of the penal law; (d) misdemeanors; or (e) non-criminal charges."</t>
  </si>
  <si>
    <t>Bail Amount*</t>
  </si>
  <si>
    <t>Time in Custody (days)</t>
  </si>
  <si>
    <t>*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</si>
  <si>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Reported Crimes and Arrests per 100,000 people*</t>
  </si>
  <si>
    <t xml:space="preserve">Charge </t>
  </si>
  <si>
    <t>Misdemeanor larceny</t>
  </si>
  <si>
    <t>Misdemeanor drug possession</t>
  </si>
  <si>
    <t>Misdemeanor assault</t>
  </si>
  <si>
    <t>Misdemeanor harassment or violation of a court order</t>
  </si>
  <si>
    <t>Misdemeanor theft of services</t>
  </si>
  <si>
    <t>Misdemeanor criminal mischief and graffiti</t>
  </si>
  <si>
    <t>Misdemeanor sexual crimes</t>
  </si>
  <si>
    <t>Misdemeanor resisting arrest or obstructing gov't admin</t>
  </si>
  <si>
    <t>Misdemeanor marijuana possession</t>
  </si>
  <si>
    <t>Felony vehicular assault or manslaughter</t>
  </si>
  <si>
    <t>Felony assault</t>
  </si>
  <si>
    <t>Homicide offenses</t>
  </si>
  <si>
    <t>Felony sexual assault</t>
  </si>
  <si>
    <t>Kidnapping</t>
  </si>
  <si>
    <t>Burglary</t>
  </si>
  <si>
    <t>Arson</t>
  </si>
  <si>
    <t>Robbery, grand larceny and stolen property offenses</t>
  </si>
  <si>
    <t>Felony violation of a court order</t>
  </si>
  <si>
    <t>Felony drug possession or sale</t>
  </si>
  <si>
    <t>Firearm or weapons possession</t>
  </si>
  <si>
    <t>Driving under the influence of alcohol</t>
  </si>
  <si>
    <t>Driving with suspended license</t>
  </si>
  <si>
    <t>Any misdemeanor not enumerated above</t>
  </si>
  <si>
    <t>Any felony not enumerated above</t>
  </si>
  <si>
    <t>Converted warrants**</t>
  </si>
  <si>
    <t xml:space="preserve">"The number of inmates admitted to the custody of the department of correction during the reporting period on pending criminal charges who were charged with offenses in the categories defined in subparagraphs a, b, and c of paragraph 11 of this subdivision."
</t>
  </si>
  <si>
    <t xml:space="preserve">Converted warrants† </t>
  </si>
  <si>
    <t>Other Offenses*</t>
  </si>
  <si>
    <t>*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t>
  </si>
  <si>
    <t>"Of the number of inmates in the custody of the department of correction on the final Friday* of each calendar month of the reporting period who were held on pending criminal charges, the percentage who had bail fixed in the following amounts: (a) $1; (b) $2-$500; (c) $501-$1000; (d) $1001-$2500; (e) $2501-$5000; (f) $5001-$10,000; (g) $10,001-$25,000; (h) $25,001-$50,000; (i) $50,001-$100,000; or (j) more than $100,000."</t>
  </si>
  <si>
    <t>Bail Amount**</t>
  </si>
  <si>
    <t xml:space="preserve">
</t>
  </si>
  <si>
    <t>Length of City Sentence (days)</t>
  </si>
  <si>
    <t xml:space="preserve">* Due to DOC data structure, data is from the last Thursday of each calendar month in the reporting period, not the last Friday.
</t>
  </si>
  <si>
    <t xml:space="preserve">* Due to DOC data structure, data is from the last Thursday of each calendar month in the reporting period, not the last Friday.
**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</si>
  <si>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</si>
  <si>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
</t>
  </si>
  <si>
    <t>Crimes reported per 100,000 people**</t>
  </si>
  <si>
    <r>
      <t>70.02 Violent felonies reported per 100,000 people</t>
    </r>
    <r>
      <rPr>
        <b/>
        <sz val="12"/>
        <color theme="1"/>
        <rFont val="Calibri"/>
        <family val="2"/>
      </rPr>
      <t>†</t>
    </r>
  </si>
  <si>
    <t>Arrests for criminal offenses per 100,000 people</t>
  </si>
  <si>
    <t>Arrests for Class A felonies and 70.02 VFO per 100,000</t>
  </si>
  <si>
    <t>Misdemeanor trespass</t>
  </si>
  <si>
    <t>"The number of inmates admitted to the custody of the Department of Correction during the reporting period who had been sentenced to a definite sentence, the number held on pending criminal charges, and the number in any other category."</t>
  </si>
  <si>
    <t>* "Case borough" refers to the borough of the current case or, if there is no current case, the original arraignment borough.
** "No court" refers to individuals in DOC custody without a pending or sentenced case in NYC, including but not limited to technical parole violators, New York state inmates testifying at NYC  trials.</t>
  </si>
  <si>
    <t>Status</t>
  </si>
  <si>
    <t>Table 3: Status of Individuals in DOC Custody from Three Daily Snapshots</t>
  </si>
  <si>
    <t>Table 11: Percentage Breakdown of Individuals in DOC Custody, By Charge Admitted, for Six Daily Snapshots</t>
  </si>
  <si>
    <t xml:space="preserve">"Of the number of inmates in the custody of the department of correction on the last Friday* of each calendar month of the reporting period held on pending criminal charges, the percentage charged with offenses of the following type, including the attempt to commit any of such offense as defined in section 110 of the penal law:
(a) The following crimes as defined in the New York state penal law: (i) misdemeanor larceny as defined in sections 155.25, 140.35, and 165.40, (ii) misdemeanor drug possession as defined in section 220.03, (iii) misdemeanor assault as defined in sections 120.00, 120.14, 120.15, 121.11, and 265.01, (iv) misdemeanor harassment or violation of a court order as defined in sections 215.50 and 240.30, (v) misdemeanor theft of services as defined in section 165.15, (vi) misdemeanor trespass as defined in sections 140.10 and 140.15, (vii) misdemeanor criminal mischief or graffiti as defined in sections 145.00 and 145.60, (viii) misdemeanor sexual crimes as defined in sections 130.52, 130.55, and 135.60, (ix) misdemeanor resisting arrest or obstructing governmental administration as defined in sections 205.30 and 195.05, (x) misdemeanor marijuana possession as defined in sections 221.10 and 221.40, (xi) felony vehicular assault or vehicular manslaughter as defined in sections 120.03, 120.04, 120.04-a, 120.20, 120.25, 125.12, 125.13, and 125.14, (xii) felony assault as defined in sections 120.05, 120.06, 120.07, 120.08, 120.09, 120.10, 120.11, 120.12, and 120.13, (xiii) homicide offenses as defined in sections 125.10, 125.11, 125.15, 125.20, 125.21, 125.22, 125.25, 125.26, and 125.27, (xiv) felony sexual assault as defined in sections 130.25, 130.30, 130.35, 130.40, 130.45, 130.50, 130.53, 130.65, 130.65a, 130.66, 130.67, 130.70, 130.75, 130.80, 130.90, 130.91, 130.95, and 130.96, (xv) kidnapping as defined in sections 135.10, 135.20, and 135.25, (xvi) burglary as defined in sections 140.20, 140.25, and 140.30, (xvii) arson as defined in sections 150.05, 150.10, 150.15, and 150.20, (xviii) robbery, grand larceny, and stolen property offenses as defined in sections 155.30, 155,35, 155.40, 155.42, 160.05, 160.10, 160.15, 165.45, 165.50, 165.52, and 165.54, (xix) felony violation of a court order as defined in sections 215.51 and 215.52, (xx) felony drug possession or sale as defined in sections 220.06, 220.09, 220.16, 220.18, 220.21, 220.31, 220.34, 220.39, 220.41, 220.43, and 220.44, (xxii) firearm or weapons possession as defined in sections 265.01-A, 265.01-B, 265.02, 265.03, 265.04, 265.08, 265.09, 265.11, 265.12, 265.13, 265.14, 265.16, and 265.19.
(b) The following crimes as defined in the New York state vehicle and traffic law: (i) driving under the influence of alcohol as defined in section 1192, (ii) driving with a suspended license as defined in section 511.
(c) The following categories of offense: (i) any violation or non-criminal offense, (ii) any misdemeanor not specifically enumerated in this paragraph, (iii) any felony not specifically enumerated in this paragraph."
</t>
  </si>
  <si>
    <t>$1**</t>
  </si>
  <si>
    <t xml:space="preserve">No bail†† </t>
  </si>
  <si>
    <t>$1†</t>
  </si>
  <si>
    <t xml:space="preserve">* Due to DOC data structure, data is from the last Thursday of each calendar month in the reporting period, not last Friday.
** Due to DOC data structure, bail amount is the cumulative amount of bail in all the defendant's cases.
† $1 bail is used to account for time spent in jail by a defendant who is already in jail for another case or hold.
†† Defendants with no bail set are those with remands in all of their cases.
</t>
  </si>
  <si>
    <t xml:space="preserve">* Due to DOC data structure, individuals admitted to DOC custody between midnight and 5AM on the day of the snapshot are counted as having zero days in DOC custody.
</t>
  </si>
  <si>
    <t>0*</t>
  </si>
  <si>
    <t>* Other category includes but is not limited to state-sentenced population awaiting transfer, technical parole violators, court ordered, state inmates testifying at NYC trials, etc.</t>
  </si>
  <si>
    <t>Table 4: Percentage of Individuals in DOC Custody Remanded without Bail from Six Daily Snapshots</t>
  </si>
  <si>
    <t>Table 6: Percentage Breakdown of Individuals in DOC Custody, By City Sentence Length, from Six Daily Snapshots</t>
  </si>
  <si>
    <t>Table 8: Percentage Breakdown of Individuals in DOC Custody, By Charge Severity, from Six Daily Snapshots</t>
  </si>
  <si>
    <t>Table 10: Percentage Breakdown of Individuals in DOC Custody, By Charge Type, from Six Daily Snapshots</t>
  </si>
  <si>
    <t>Table 14: Percentage Breakdown of Bail Amounts Set for Pretrial Defendants in DOC Custody on Three Daily Snapshots</t>
  </si>
  <si>
    <t>Parole Violator</t>
  </si>
  <si>
    <t xml:space="preserve">* Due to DOC data structure, data is from the last Thursday of each calendar month in the reporting period, not the last Friday.
** Other category includes but is not limited to state-sentenced population awaiting transfer,  court ordered, state inmates testifying at NYC trials, etc.
</t>
  </si>
  <si>
    <t>City Sentenced</t>
  </si>
  <si>
    <t>Pre-Trial Detainee</t>
  </si>
  <si>
    <t>Other</t>
  </si>
  <si>
    <t>Table 15: Percentage Breakdown of Time in Custody for Pretrial Defendants in DOC Custody, Snapshot on the Final Day of Q4</t>
  </si>
  <si>
    <t>Defendants Assigned Supervised Released</t>
  </si>
  <si>
    <t>Total Arraignments</t>
  </si>
  <si>
    <t>Percentage of Total Arraignments Assigned</t>
  </si>
  <si>
    <t>"The number of defendants assigned supervised release at arraignment and the percentage of arraigned defendants who were assigned supervised release."</t>
  </si>
  <si>
    <t>Amount Pending***</t>
  </si>
  <si>
    <t xml:space="preserve">* Defendants with no bail set are those with remands in all of their cases. Bail figures indicate any individual admitted with bail set on a case; bail may not be the sole reason for the detention.
** $1 bail is used to account for time spent in jail by a defendant who is already in jail for another case or hold.
***Individuals with amount pending have had bail posted but are awaiting surety review to determine if the source of the funds is legitimate.
</t>
  </si>
  <si>
    <t>105.17</t>
  </si>
  <si>
    <t>125.25</t>
  </si>
  <si>
    <t>125.27</t>
  </si>
  <si>
    <t>130.95</t>
  </si>
  <si>
    <t>130.96</t>
  </si>
  <si>
    <t>135.25</t>
  </si>
  <si>
    <t>150.20</t>
  </si>
  <si>
    <t>220.18</t>
  </si>
  <si>
    <t>220.21</t>
  </si>
  <si>
    <t>220.41</t>
  </si>
  <si>
    <t>220.43</t>
  </si>
  <si>
    <t>220.77</t>
  </si>
  <si>
    <t>Table 29: Defendants Assigned Supervised Release at Arraignment in CY 2017</t>
  </si>
  <si>
    <r>
      <rPr>
        <sz val="20"/>
        <color theme="1"/>
        <rFont val="Franklin Gothic Demi Cond"/>
        <family val="2"/>
      </rPr>
      <t xml:space="preserve">Local Law 86: Quarterly and Semi-Annual Reporting of Individuals in DOC Custody
</t>
    </r>
    <r>
      <rPr>
        <sz val="16"/>
        <color theme="1"/>
        <rFont val="Franklin Gothic Book"/>
        <family val="2"/>
      </rPr>
      <t xml:space="preserve"> Fourth Quarter, 2018</t>
    </r>
    <r>
      <rPr>
        <sz val="11"/>
        <color theme="1"/>
        <rFont val="Franklin Gothic Book"/>
        <family val="2"/>
      </rPr>
      <t xml:space="preserve">
Numbers are generated by the Department of Correction and New York Police Department and are reported to, and compiled by, the Mayor's Office of Criminal Justice. Charts 1, 3, 14, and 15 are reported on a quarterly basis, and charts 2, 4-13, and 16 are reported semi-annually.
</t>
    </r>
    <r>
      <rPr>
        <sz val="11"/>
        <color theme="1"/>
        <rFont val="Franklin Gothic Demi Cond"/>
        <family val="2"/>
      </rPr>
      <t>DOC population data is reported in two different formats:</t>
    </r>
    <r>
      <rPr>
        <sz val="11"/>
        <color theme="1"/>
        <rFont val="Franklin Gothic Book"/>
        <family val="2"/>
      </rPr>
      <t xml:space="preserve">
</t>
    </r>
    <r>
      <rPr>
        <u/>
        <sz val="11"/>
        <color theme="1"/>
        <rFont val="Franklin Gothic Book"/>
        <family val="2"/>
      </rPr>
      <t>Snapshot</t>
    </r>
    <r>
      <rPr>
        <sz val="11"/>
        <color theme="1"/>
        <rFont val="Franklin Gothic Book"/>
        <family val="2"/>
      </rPr>
      <t xml:space="preserve">: the population of individuals in DOC custody on a given day
</t>
    </r>
    <r>
      <rPr>
        <u/>
        <sz val="11"/>
        <color theme="1"/>
        <rFont val="Franklin Gothic Book"/>
        <family val="2"/>
      </rPr>
      <t>Admissions</t>
    </r>
    <r>
      <rPr>
        <sz val="11"/>
        <color theme="1"/>
        <rFont val="Franklin Gothic Book"/>
        <family val="2"/>
      </rPr>
      <t xml:space="preserve">: a cumulative measure of individuals admitted to DOC custody over time
</t>
    </r>
    <r>
      <rPr>
        <sz val="11"/>
        <color theme="1"/>
        <rFont val="Franklin Gothic Demi Cond"/>
        <family val="2"/>
      </rPr>
      <t xml:space="preserve">
The 16  charts included in this report adhere to the following format: </t>
    </r>
    <r>
      <rPr>
        <sz val="11"/>
        <color theme="1"/>
        <rFont val="Calibri"/>
        <family val="2"/>
        <scheme val="minor"/>
      </rPr>
      <t xml:space="preserve">
</t>
    </r>
    <r>
      <rPr>
        <sz val="20"/>
        <color theme="1"/>
        <rFont val="Franklin Gothic Demi Cond"/>
        <family val="2"/>
      </rPr>
      <t>Table Number: Title</t>
    </r>
    <r>
      <rPr>
        <sz val="11"/>
        <color theme="1"/>
        <rFont val="Calibri"/>
        <family val="2"/>
        <scheme val="minor"/>
      </rPr>
      <t xml:space="preserve">
"</t>
    </r>
    <r>
      <rPr>
        <sz val="11"/>
        <color theme="1"/>
        <rFont val="Franklin Gothic Book"/>
        <family val="2"/>
      </rPr>
      <t>Language from Local Law 86 Requesting This Information"</t>
    </r>
    <r>
      <rPr>
        <sz val="11"/>
        <color theme="1"/>
        <rFont val="Calibri"/>
        <family val="2"/>
        <scheme val="minor"/>
      </rPr>
      <t xml:space="preserve">
</t>
    </r>
    <r>
      <rPr>
        <sz val="11"/>
        <color theme="1"/>
        <rFont val="Franklin Gothic Book"/>
        <family val="2"/>
      </rPr>
      <t xml:space="preserve">[Chart with any needed notes of clarification]
</t>
    </r>
  </si>
  <si>
    <t>Average Daily Population (10/1/18 - 12/31/18)</t>
  </si>
  <si>
    <t>Table 1: Average Daily Population of Individuals in DOC Custody for Q4 2018</t>
  </si>
  <si>
    <t>Table 2: Number of Individuals Admitted to DOC Custody By Status for Q3 &amp; Q4 2018</t>
  </si>
  <si>
    <t>Number of Individuals Admitted 7/1/2018 through 12/31/2018</t>
  </si>
  <si>
    <t>Table 5: Number of City-Sentenced Individuals Admitted to DOC Custody, By Length of Sentence, for Q3 &amp; Q4 2018</t>
  </si>
  <si>
    <t>Table 7: Number of Individuals, Admitted to DOC Custody, By Charge Severity for Q3 &amp; Q4 2018</t>
  </si>
  <si>
    <t>110-125.26</t>
  </si>
  <si>
    <t>110-220.43</t>
  </si>
  <si>
    <t>Table 9: Number of Individuals Admitted to DOC Custody, By Charge Type, for Q3 &amp; Q4 2018</t>
  </si>
  <si>
    <t>110-220.18</t>
  </si>
  <si>
    <t>Inmates Admitted 7/1/2018 through 12/31/2018</t>
  </si>
  <si>
    <t>Table 12: Number of Individuals Admitted to DOC Custody, By Charge, for Q3 &amp; Q4 2018</t>
  </si>
  <si>
    <t>Table 13: Number of Individuals Admitted to DOC Custody, By Bail Amount, for Q3 &amp; Q4 2018</t>
  </si>
  <si>
    <t>Table 16: Reported Crimes and Arrests Per Capita By Borough for Q3 &amp; Q4 2018</t>
  </si>
  <si>
    <t>205,918*</t>
  </si>
  <si>
    <t>*Total Criminal Court Arraignments in CY2018</t>
  </si>
  <si>
    <r>
      <t xml:space="preserve">* Borough population taken from June 2017 estimate from U.S. Census Bureau's 2010 Census
** Crimes reported per capita include misdemeanor and felony reported not complaints for violations and infractions
</t>
    </r>
    <r>
      <rPr>
        <sz val="9"/>
        <color theme="1"/>
        <rFont val="Calibri"/>
        <family val="2"/>
      </rPr>
      <t>†</t>
    </r>
    <r>
      <rPr>
        <i/>
        <sz val="9"/>
        <color theme="1"/>
        <rFont val="Franklin Gothic Book"/>
        <family val="2"/>
      </rPr>
      <t xml:space="preserve"> Data on reported Class A felonies not available; data is provided only for reports of 70.02 violent felonies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</si>
</sst>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
    <numFmt numFmtId="165" formatCode="0.0%"/>
  </numFmts>
  <fonts count="23" x14ac:knownFonts="1">
    <font>
      <sz val="11"/>
      <color theme="1"/>
      <name val="Calibri"/>
      <family val="2"/>
      <scheme val="minor"/>
    </font>
    <font>
      <b/>
      <sz val="12"/>
      <color theme="1"/>
      <name val="Calibri"/>
      <family val="2"/>
      <scheme val="minor"/>
    </font>
    <font>
      <b/>
      <u/>
      <sz val="12"/>
      <color theme="1"/>
      <name val="Calibri"/>
      <family val="2"/>
      <scheme val="minor"/>
    </font>
    <font>
      <sz val="20"/>
      <color theme="1"/>
      <name val="Franklin Gothic Demi Cond"/>
      <family val="2"/>
    </font>
    <font>
      <sz val="11"/>
      <color theme="1"/>
      <name val="Franklin Gothic Book"/>
      <family val="2"/>
    </font>
    <font>
      <b/>
      <sz val="11"/>
      <color theme="1"/>
      <name val="Franklin Gothic Book"/>
      <family val="2"/>
    </font>
    <font>
      <sz val="12"/>
      <color theme="1"/>
      <name val="Franklin Gothic Book"/>
      <family val="2"/>
    </font>
    <font>
      <i/>
      <sz val="9"/>
      <color theme="1"/>
      <name val="Franklin Gothic Book"/>
      <family val="2"/>
    </font>
    <font>
      <b/>
      <sz val="12"/>
      <color theme="1"/>
      <name val="Franklin Gothic Book"/>
      <family val="2"/>
    </font>
    <font>
      <u/>
      <sz val="12"/>
      <color theme="1"/>
      <name val="Franklin Gothic Book"/>
      <family val="2"/>
    </font>
    <font>
      <b/>
      <sz val="12"/>
      <color theme="1"/>
      <name val="Calibri"/>
      <family val="2"/>
    </font>
    <font>
      <sz val="9"/>
      <color theme="1"/>
      <name val="Calibri"/>
      <family val="2"/>
    </font>
    <font>
      <i/>
      <sz val="9"/>
      <name val="Franklin Gothic Book"/>
      <family val="2"/>
    </font>
    <font>
      <sz val="11"/>
      <color rgb="FF1F497D"/>
      <name val="Calibri"/>
      <family val="2"/>
      <scheme val="minor"/>
    </font>
    <font>
      <sz val="11"/>
      <color theme="1"/>
      <name val="Calibri"/>
      <family val="2"/>
    </font>
    <font>
      <sz val="11"/>
      <color theme="1"/>
      <name val="Franklin Gothic Demi Cond"/>
      <family val="2"/>
    </font>
    <font>
      <u/>
      <sz val="11"/>
      <color theme="1"/>
      <name val="Franklin Gothic Book"/>
      <family val="2"/>
    </font>
    <font>
      <sz val="16"/>
      <color theme="1"/>
      <name val="Franklin Gothic Book"/>
      <family val="2"/>
    </font>
    <font>
      <i/>
      <sz val="11"/>
      <color theme="1" tint="0.249977111117893"/>
      <name val="Franklin Gothic Book"/>
      <family val="2"/>
    </font>
    <font>
      <i/>
      <sz val="12"/>
      <color theme="1" tint="0.249977111117893"/>
      <name val="Franklin Gothic Book"/>
      <family val="2"/>
    </font>
    <font>
      <sz val="12"/>
      <color theme="1"/>
      <name val="Calibri"/>
      <family val="2"/>
      <scheme val="minor"/>
    </font>
    <font>
      <sz val="11"/>
      <color theme="1"/>
      <name val="Calibri"/>
      <family val="2"/>
      <scheme val="minor"/>
    </font>
    <font>
      <sz val="11"/>
      <color rgb="FF000000"/>
      <name val="Franklin Gothic Book"/>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000000"/>
      </patternFill>
    </fill>
    <fill>
      <patternFill patternType="solid">
        <fgColor rgb="FFDDEBF7"/>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20" fillId="0" borderId="0"/>
    <xf numFmtId="9" fontId="21" fillId="0" borderId="0" applyFont="0" applyFill="0" applyBorder="0" applyAlignment="0" applyProtection="0"/>
  </cellStyleXfs>
  <cellXfs count="154">
    <xf numFmtId="0" fontId="0" fillId="0" borderId="0" xfId="0"/>
    <xf numFmtId="0" fontId="1" fillId="0" borderId="0" xfId="0" applyFont="1" applyAlignment="1">
      <alignment horizontal="right"/>
    </xf>
    <xf numFmtId="0" fontId="2" fillId="0" borderId="0" xfId="0" applyFont="1"/>
    <xf numFmtId="0" fontId="4" fillId="0" borderId="0" xfId="0" applyFont="1"/>
    <xf numFmtId="0" fontId="4" fillId="0" borderId="3" xfId="0" applyFont="1" applyBorder="1"/>
    <xf numFmtId="0" fontId="4" fillId="0" borderId="1" xfId="0" applyFont="1" applyBorder="1"/>
    <xf numFmtId="1" fontId="4" fillId="0" borderId="1" xfId="0" applyNumberFormat="1" applyFont="1" applyBorder="1"/>
    <xf numFmtId="0" fontId="6" fillId="0" borderId="1" xfId="0" applyFont="1" applyBorder="1"/>
    <xf numFmtId="0" fontId="4" fillId="0" borderId="5" xfId="0" applyFont="1" applyBorder="1"/>
    <xf numFmtId="0" fontId="5" fillId="0" borderId="2" xfId="0" applyFont="1" applyBorder="1"/>
    <xf numFmtId="0" fontId="6" fillId="0" borderId="0" xfId="0" applyFont="1" applyAlignment="1">
      <alignment horizontal="right"/>
    </xf>
    <xf numFmtId="0" fontId="9" fillId="0" borderId="0" xfId="0" applyFont="1"/>
    <xf numFmtId="164" fontId="5" fillId="0" borderId="2" xfId="0" applyNumberFormat="1" applyFont="1" applyBorder="1" applyAlignment="1">
      <alignment horizontal="center"/>
    </xf>
    <xf numFmtId="3" fontId="8" fillId="0" borderId="2" xfId="0" applyNumberFormat="1" applyFont="1" applyBorder="1" applyAlignment="1">
      <alignment wrapText="1"/>
    </xf>
    <xf numFmtId="3" fontId="8" fillId="0" borderId="2" xfId="0" applyNumberFormat="1" applyFont="1" applyBorder="1" applyAlignment="1">
      <alignment vertical="center" wrapText="1"/>
    </xf>
    <xf numFmtId="0" fontId="0" fillId="0" borderId="0" xfId="0"/>
    <xf numFmtId="0" fontId="4" fillId="2" borderId="7" xfId="0" applyFont="1" applyFill="1" applyBorder="1"/>
    <xf numFmtId="0" fontId="4" fillId="0" borderId="6" xfId="0" applyFont="1" applyBorder="1" applyAlignment="1">
      <alignment horizontal="left"/>
    </xf>
    <xf numFmtId="0" fontId="13" fillId="0" borderId="0" xfId="0" applyFont="1" applyAlignment="1">
      <alignment vertical="center"/>
    </xf>
    <xf numFmtId="1" fontId="4" fillId="0" borderId="5" xfId="0" applyNumberFormat="1" applyFont="1" applyBorder="1"/>
    <xf numFmtId="1" fontId="4" fillId="2" borderId="7" xfId="0" applyNumberFormat="1" applyFont="1" applyFill="1" applyBorder="1"/>
    <xf numFmtId="0" fontId="0" fillId="0" borderId="0" xfId="0" applyAlignment="1"/>
    <xf numFmtId="3" fontId="8" fillId="0" borderId="2" xfId="0" applyNumberFormat="1" applyFont="1" applyBorder="1" applyAlignment="1">
      <alignment horizontal="center" wrapText="1"/>
    </xf>
    <xf numFmtId="0" fontId="5" fillId="0" borderId="2" xfId="0" applyFont="1" applyBorder="1" applyAlignment="1">
      <alignment horizontal="center"/>
    </xf>
    <xf numFmtId="0" fontId="5" fillId="0" borderId="5" xfId="0" applyFont="1" applyBorder="1" applyAlignment="1"/>
    <xf numFmtId="49" fontId="4" fillId="3" borderId="6" xfId="0" applyNumberFormat="1" applyFont="1" applyFill="1" applyBorder="1" applyAlignment="1">
      <alignment horizontal="left"/>
    </xf>
    <xf numFmtId="0" fontId="4" fillId="3" borderId="6" xfId="0" applyFont="1" applyFill="1" applyBorder="1" applyAlignment="1">
      <alignment horizontal="right"/>
    </xf>
    <xf numFmtId="49" fontId="4" fillId="3" borderId="1" xfId="0" applyNumberFormat="1" applyFont="1" applyFill="1" applyBorder="1" applyAlignment="1">
      <alignment horizontal="left"/>
    </xf>
    <xf numFmtId="0" fontId="4" fillId="3" borderId="1" xfId="0" applyFont="1" applyFill="1" applyBorder="1" applyAlignment="1">
      <alignment horizontal="right"/>
    </xf>
    <xf numFmtId="49" fontId="4" fillId="3" borderId="5" xfId="0" applyNumberFormat="1" applyFont="1" applyFill="1" applyBorder="1" applyAlignment="1">
      <alignment horizontal="left"/>
    </xf>
    <xf numFmtId="0" fontId="4" fillId="2" borderId="7" xfId="0" applyFont="1" applyFill="1" applyBorder="1" applyAlignment="1">
      <alignment horizontal="right"/>
    </xf>
    <xf numFmtId="0" fontId="8" fillId="0" borderId="9" xfId="0" applyFont="1" applyBorder="1" applyAlignment="1">
      <alignment horizontal="center"/>
    </xf>
    <xf numFmtId="0" fontId="4" fillId="3" borderId="10" xfId="0" applyFont="1" applyFill="1" applyBorder="1" applyAlignment="1">
      <alignment horizontal="right"/>
    </xf>
    <xf numFmtId="0" fontId="4" fillId="3" borderId="4" xfId="0" applyFont="1" applyFill="1" applyBorder="1" applyAlignment="1">
      <alignment horizontal="right"/>
    </xf>
    <xf numFmtId="0" fontId="4" fillId="2" borderId="12" xfId="0" applyFont="1" applyFill="1" applyBorder="1" applyAlignment="1">
      <alignment horizontal="right"/>
    </xf>
    <xf numFmtId="0" fontId="5" fillId="2" borderId="13" xfId="0" applyFont="1" applyFill="1" applyBorder="1" applyAlignment="1">
      <alignment horizontal="center"/>
    </xf>
    <xf numFmtId="0" fontId="4" fillId="2" borderId="14" xfId="0" applyFont="1" applyFill="1" applyBorder="1" applyAlignment="1">
      <alignment horizontal="right"/>
    </xf>
    <xf numFmtId="0" fontId="4" fillId="2" borderId="8" xfId="0" applyFont="1" applyFill="1" applyBorder="1" applyAlignment="1">
      <alignment horizontal="right"/>
    </xf>
    <xf numFmtId="0" fontId="4" fillId="2" borderId="15" xfId="0" applyFont="1" applyFill="1" applyBorder="1" applyAlignment="1">
      <alignment horizontal="right"/>
    </xf>
    <xf numFmtId="0" fontId="4" fillId="2" borderId="16" xfId="0" applyFont="1" applyFill="1" applyBorder="1" applyAlignment="1">
      <alignment horizontal="right"/>
    </xf>
    <xf numFmtId="49" fontId="4" fillId="3" borderId="3" xfId="0" applyNumberFormat="1" applyFont="1" applyFill="1" applyBorder="1" applyAlignment="1">
      <alignment horizontal="left"/>
    </xf>
    <xf numFmtId="0" fontId="4" fillId="3" borderId="3" xfId="0" applyFont="1" applyFill="1" applyBorder="1" applyAlignment="1">
      <alignment horizontal="right"/>
    </xf>
    <xf numFmtId="0" fontId="4" fillId="3" borderId="18" xfId="0" applyFont="1" applyFill="1" applyBorder="1" applyAlignment="1">
      <alignment horizontal="right"/>
    </xf>
    <xf numFmtId="0" fontId="4" fillId="2" borderId="20" xfId="0" applyFont="1" applyFill="1" applyBorder="1" applyAlignment="1">
      <alignment horizontal="right"/>
    </xf>
    <xf numFmtId="49" fontId="4" fillId="3" borderId="17" xfId="0" applyNumberFormat="1" applyFont="1" applyFill="1" applyBorder="1" applyAlignment="1">
      <alignment horizontal="left"/>
    </xf>
    <xf numFmtId="0" fontId="6" fillId="2" borderId="7" xfId="0" applyFont="1" applyFill="1" applyBorder="1"/>
    <xf numFmtId="49" fontId="4" fillId="3" borderId="7" xfId="0" applyNumberFormat="1" applyFont="1" applyFill="1" applyBorder="1" applyAlignment="1">
      <alignment horizontal="left"/>
    </xf>
    <xf numFmtId="6" fontId="4" fillId="0" borderId="6" xfId="0" applyNumberFormat="1" applyFont="1" applyBorder="1" applyAlignment="1">
      <alignment horizontal="left"/>
    </xf>
    <xf numFmtId="0" fontId="5" fillId="0" borderId="2" xfId="0" applyFont="1" applyBorder="1" applyAlignment="1">
      <alignment wrapText="1"/>
    </xf>
    <xf numFmtId="0" fontId="5" fillId="0" borderId="2" xfId="0" applyFont="1" applyBorder="1" applyAlignment="1"/>
    <xf numFmtId="0" fontId="4" fillId="0" borderId="3" xfId="0" applyFont="1" applyBorder="1" applyAlignment="1">
      <alignment horizontal="left"/>
    </xf>
    <xf numFmtId="0" fontId="4" fillId="0" borderId="1" xfId="0" applyFont="1" applyBorder="1" applyAlignment="1">
      <alignment horizontal="left"/>
    </xf>
    <xf numFmtId="1" fontId="4" fillId="0" borderId="17" xfId="0" applyNumberFormat="1" applyFont="1" applyBorder="1"/>
    <xf numFmtId="0" fontId="5" fillId="0" borderId="2" xfId="0" applyFont="1" applyFill="1" applyBorder="1"/>
    <xf numFmtId="164" fontId="5" fillId="0" borderId="2" xfId="0" applyNumberFormat="1" applyFont="1" applyFill="1" applyBorder="1" applyAlignment="1">
      <alignment horizontal="center"/>
    </xf>
    <xf numFmtId="0" fontId="4" fillId="0" borderId="3" xfId="0" applyFont="1" applyFill="1" applyBorder="1"/>
    <xf numFmtId="1" fontId="4" fillId="0" borderId="6" xfId="0" applyNumberFormat="1" applyFont="1" applyBorder="1" applyAlignment="1">
      <alignment wrapText="1"/>
    </xf>
    <xf numFmtId="1" fontId="4" fillId="0" borderId="1" xfId="0" applyNumberFormat="1" applyFont="1" applyBorder="1" applyAlignment="1">
      <alignment wrapText="1"/>
    </xf>
    <xf numFmtId="3" fontId="8" fillId="0" borderId="2" xfId="0" applyNumberFormat="1" applyFont="1" applyFill="1" applyBorder="1" applyAlignment="1">
      <alignment horizontal="center" wrapText="1"/>
    </xf>
    <xf numFmtId="0" fontId="5" fillId="0" borderId="2" xfId="0" applyFont="1" applyFill="1" applyBorder="1" applyAlignment="1">
      <alignment horizontal="center"/>
    </xf>
    <xf numFmtId="0" fontId="8" fillId="0" borderId="9" xfId="0" applyFont="1" applyFill="1" applyBorder="1" applyAlignment="1">
      <alignment horizontal="center"/>
    </xf>
    <xf numFmtId="49" fontId="4" fillId="0" borderId="6" xfId="0" applyNumberFormat="1" applyFont="1" applyFill="1" applyBorder="1" applyAlignment="1">
      <alignment horizontal="left"/>
    </xf>
    <xf numFmtId="0" fontId="4" fillId="0" borderId="6" xfId="0" applyFont="1" applyFill="1" applyBorder="1" applyAlignment="1">
      <alignment horizontal="right"/>
    </xf>
    <xf numFmtId="0" fontId="4" fillId="0" borderId="10" xfId="0" applyFont="1" applyFill="1" applyBorder="1" applyAlignment="1">
      <alignment horizontal="right"/>
    </xf>
    <xf numFmtId="49" fontId="4" fillId="0" borderId="1" xfId="0" applyNumberFormat="1" applyFont="1" applyFill="1" applyBorder="1" applyAlignment="1">
      <alignment horizontal="left"/>
    </xf>
    <xf numFmtId="0" fontId="4" fillId="0" borderId="1" xfId="0" applyFont="1" applyFill="1" applyBorder="1" applyAlignment="1">
      <alignment horizontal="right"/>
    </xf>
    <xf numFmtId="0" fontId="4" fillId="0" borderId="4" xfId="0" applyFont="1" applyFill="1" applyBorder="1" applyAlignment="1">
      <alignment horizontal="right"/>
    </xf>
    <xf numFmtId="49" fontId="4" fillId="0" borderId="5" xfId="0" applyNumberFormat="1" applyFont="1" applyFill="1" applyBorder="1" applyAlignment="1">
      <alignment horizontal="left"/>
    </xf>
    <xf numFmtId="0" fontId="4" fillId="0" borderId="5" xfId="0" applyFont="1" applyFill="1" applyBorder="1" applyAlignment="1">
      <alignment horizontal="right"/>
    </xf>
    <xf numFmtId="0" fontId="4" fillId="0" borderId="11" xfId="0" applyFont="1" applyFill="1" applyBorder="1" applyAlignment="1">
      <alignment horizontal="right"/>
    </xf>
    <xf numFmtId="0" fontId="5" fillId="2" borderId="2" xfId="0" applyFont="1" applyFill="1" applyBorder="1"/>
    <xf numFmtId="1" fontId="8" fillId="2" borderId="2" xfId="0" applyNumberFormat="1" applyFont="1" applyFill="1" applyBorder="1"/>
    <xf numFmtId="1" fontId="4" fillId="0" borderId="6" xfId="0" applyNumberFormat="1" applyFont="1" applyBorder="1"/>
    <xf numFmtId="0" fontId="4" fillId="0" borderId="3" xfId="0" applyFont="1" applyBorder="1" applyAlignment="1">
      <alignment horizontal="right"/>
    </xf>
    <xf numFmtId="0" fontId="4" fillId="0" borderId="1" xfId="0" applyFont="1" applyBorder="1" applyAlignment="1">
      <alignment horizontal="right"/>
    </xf>
    <xf numFmtId="0" fontId="4" fillId="0" borderId="5" xfId="0" applyFont="1" applyBorder="1" applyAlignment="1">
      <alignment horizontal="right"/>
    </xf>
    <xf numFmtId="9" fontId="4" fillId="0" borderId="3" xfId="0" applyNumberFormat="1" applyFont="1" applyFill="1" applyBorder="1" applyAlignment="1">
      <alignment horizontal="right"/>
    </xf>
    <xf numFmtId="9" fontId="4" fillId="0" borderId="6" xfId="0" applyNumberFormat="1" applyFont="1" applyBorder="1" applyAlignment="1">
      <alignment horizontal="right"/>
    </xf>
    <xf numFmtId="9" fontId="4" fillId="0" borderId="1" xfId="0" applyNumberFormat="1" applyFont="1" applyBorder="1" applyAlignment="1">
      <alignment horizontal="right"/>
    </xf>
    <xf numFmtId="9" fontId="4" fillId="0" borderId="17" xfId="0" applyNumberFormat="1" applyFont="1" applyBorder="1" applyAlignment="1">
      <alignment horizontal="right"/>
    </xf>
    <xf numFmtId="9" fontId="4" fillId="2" borderId="7" xfId="0" applyNumberFormat="1" applyFont="1" applyFill="1" applyBorder="1" applyAlignment="1">
      <alignment horizontal="right"/>
    </xf>
    <xf numFmtId="165" fontId="4" fillId="0" borderId="1" xfId="0" applyNumberFormat="1" applyFont="1" applyBorder="1" applyAlignment="1">
      <alignment horizontal="right"/>
    </xf>
    <xf numFmtId="0" fontId="4" fillId="3" borderId="7" xfId="0" applyFont="1" applyFill="1" applyBorder="1" applyAlignment="1"/>
    <xf numFmtId="0" fontId="4" fillId="3" borderId="12" xfId="0" applyFont="1" applyFill="1" applyBorder="1" applyAlignment="1"/>
    <xf numFmtId="0" fontId="4" fillId="3" borderId="1" xfId="0" applyFont="1" applyFill="1" applyBorder="1" applyAlignment="1"/>
    <xf numFmtId="0" fontId="4" fillId="3" borderId="4" xfId="0" applyFont="1" applyFill="1" applyBorder="1" applyAlignment="1"/>
    <xf numFmtId="0" fontId="4" fillId="2" borderId="7" xfId="0" applyFont="1" applyFill="1" applyBorder="1" applyAlignment="1"/>
    <xf numFmtId="9" fontId="4" fillId="0" borderId="7" xfId="0" applyNumberFormat="1" applyFont="1" applyBorder="1" applyAlignment="1">
      <alignment horizontal="right"/>
    </xf>
    <xf numFmtId="9" fontId="4" fillId="0" borderId="3" xfId="0" applyNumberFormat="1" applyFont="1" applyBorder="1" applyAlignment="1">
      <alignment horizontal="right"/>
    </xf>
    <xf numFmtId="165" fontId="4" fillId="0" borderId="3" xfId="0" applyNumberFormat="1" applyFont="1" applyBorder="1" applyAlignment="1">
      <alignment horizontal="right"/>
    </xf>
    <xf numFmtId="165" fontId="4" fillId="0" borderId="6" xfId="0" applyNumberFormat="1" applyFont="1" applyBorder="1" applyAlignment="1">
      <alignment horizontal="right"/>
    </xf>
    <xf numFmtId="9" fontId="4" fillId="0" borderId="5" xfId="0" applyNumberFormat="1" applyFont="1" applyBorder="1" applyAlignment="1">
      <alignment horizontal="right"/>
    </xf>
    <xf numFmtId="0" fontId="4" fillId="0" borderId="29" xfId="0" applyFont="1" applyBorder="1" applyAlignment="1">
      <alignment horizontal="left"/>
    </xf>
    <xf numFmtId="0" fontId="4" fillId="3" borderId="29" xfId="0" applyFont="1" applyFill="1" applyBorder="1" applyAlignment="1"/>
    <xf numFmtId="0" fontId="4" fillId="3" borderId="30" xfId="0" applyFont="1" applyFill="1" applyBorder="1" applyAlignment="1"/>
    <xf numFmtId="0" fontId="5" fillId="2" borderId="31" xfId="0" applyFont="1" applyFill="1" applyBorder="1" applyAlignment="1"/>
    <xf numFmtId="0" fontId="5" fillId="2" borderId="19" xfId="0" applyFont="1" applyFill="1" applyBorder="1" applyAlignment="1"/>
    <xf numFmtId="0" fontId="5" fillId="2" borderId="16" xfId="0" applyFont="1" applyFill="1" applyBorder="1" applyAlignment="1"/>
    <xf numFmtId="0" fontId="4" fillId="0" borderId="32" xfId="0" applyFont="1" applyBorder="1" applyAlignment="1">
      <alignment horizontal="left"/>
    </xf>
    <xf numFmtId="9" fontId="4" fillId="0" borderId="32" xfId="0" applyNumberFormat="1" applyFont="1" applyBorder="1" applyAlignment="1">
      <alignment horizontal="right"/>
    </xf>
    <xf numFmtId="0" fontId="18" fillId="0" borderId="3" xfId="0" applyFont="1" applyBorder="1" applyAlignment="1">
      <alignment horizontal="left" indent="3"/>
    </xf>
    <xf numFmtId="165" fontId="18" fillId="0" borderId="3" xfId="0" applyNumberFormat="1" applyFont="1" applyBorder="1" applyAlignment="1">
      <alignment horizontal="right"/>
    </xf>
    <xf numFmtId="0" fontId="18" fillId="0" borderId="1" xfId="0" applyFont="1" applyBorder="1" applyAlignment="1">
      <alignment horizontal="left" indent="3"/>
    </xf>
    <xf numFmtId="3" fontId="19" fillId="0" borderId="3" xfId="0" applyNumberFormat="1" applyFont="1" applyBorder="1" applyAlignment="1">
      <alignment wrapText="1"/>
    </xf>
    <xf numFmtId="0" fontId="18" fillId="0" borderId="3" xfId="0" applyFont="1" applyBorder="1" applyAlignment="1"/>
    <xf numFmtId="0" fontId="19" fillId="0" borderId="18" xfId="0" applyFont="1" applyBorder="1" applyAlignment="1"/>
    <xf numFmtId="3" fontId="18" fillId="0" borderId="7" xfId="0" applyNumberFormat="1" applyFont="1" applyFill="1" applyBorder="1" applyAlignment="1"/>
    <xf numFmtId="3" fontId="19" fillId="0" borderId="1" xfId="0" applyNumberFormat="1" applyFont="1" applyBorder="1" applyAlignment="1">
      <alignment wrapText="1"/>
    </xf>
    <xf numFmtId="0" fontId="18" fillId="0" borderId="1" xfId="0" applyFont="1" applyBorder="1" applyAlignment="1"/>
    <xf numFmtId="0" fontId="19" fillId="0" borderId="4" xfId="0" applyFont="1" applyBorder="1" applyAlignment="1"/>
    <xf numFmtId="3" fontId="18" fillId="0" borderId="1" xfId="0" applyNumberFormat="1" applyFont="1" applyFill="1" applyBorder="1" applyAlignment="1"/>
    <xf numFmtId="49" fontId="18" fillId="3" borderId="1" xfId="0" applyNumberFormat="1" applyFont="1" applyFill="1" applyBorder="1" applyAlignment="1">
      <alignment horizontal="left" indent="3"/>
    </xf>
    <xf numFmtId="0" fontId="18" fillId="3" borderId="1" xfId="0" applyFont="1" applyFill="1" applyBorder="1" applyAlignment="1"/>
    <xf numFmtId="0" fontId="18" fillId="3" borderId="4" xfId="0" applyFont="1" applyFill="1" applyBorder="1" applyAlignment="1"/>
    <xf numFmtId="0" fontId="18" fillId="0" borderId="1" xfId="0" applyFont="1" applyFill="1" applyBorder="1" applyAlignment="1"/>
    <xf numFmtId="3" fontId="4" fillId="0" borderId="0" xfId="0" applyNumberFormat="1" applyFont="1"/>
    <xf numFmtId="9" fontId="0" fillId="0" borderId="0" xfId="0" applyNumberFormat="1"/>
    <xf numFmtId="3" fontId="4" fillId="0" borderId="6"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0" xfId="0" applyFont="1" applyAlignment="1"/>
    <xf numFmtId="0" fontId="3" fillId="0" borderId="0" xfId="0" applyFont="1" applyAlignment="1">
      <alignment horizontal="left" wrapText="1"/>
    </xf>
    <xf numFmtId="0" fontId="3" fillId="0" borderId="0" xfId="0" applyFont="1" applyAlignment="1">
      <alignment wrapText="1"/>
    </xf>
    <xf numFmtId="0" fontId="4" fillId="0" borderId="0" xfId="0" applyFont="1" applyFill="1" applyBorder="1"/>
    <xf numFmtId="1" fontId="4" fillId="0" borderId="0" xfId="0" applyNumberFormat="1" applyFont="1"/>
    <xf numFmtId="9" fontId="4" fillId="0" borderId="1" xfId="2" applyFont="1" applyFill="1" applyBorder="1" applyAlignment="1">
      <alignment horizontal="right"/>
    </xf>
    <xf numFmtId="0" fontId="0" fillId="0" borderId="21" xfId="0" applyBorder="1" applyAlignment="1">
      <alignment horizontal="center" vertical="top" wrapText="1"/>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0"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3" fontId="8"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3" fontId="8" fillId="0" borderId="1" xfId="0" applyNumberFormat="1" applyFont="1" applyBorder="1" applyAlignment="1">
      <alignment horizontal="center" wrapText="1"/>
    </xf>
    <xf numFmtId="0" fontId="12" fillId="0" borderId="0" xfId="0" applyFont="1" applyAlignment="1">
      <alignment horizontal="left" wrapText="1"/>
    </xf>
    <xf numFmtId="0" fontId="12" fillId="0" borderId="0" xfId="0" applyFont="1" applyAlignment="1">
      <alignment horizontal="left"/>
    </xf>
    <xf numFmtId="0" fontId="3" fillId="0" borderId="0" xfId="0" applyFont="1" applyAlignment="1">
      <alignment horizontal="left" wrapText="1"/>
    </xf>
    <xf numFmtId="0" fontId="22" fillId="0" borderId="3" xfId="0" applyFont="1" applyFill="1" applyBorder="1" applyAlignment="1">
      <alignment horizontal="left"/>
    </xf>
    <xf numFmtId="165" fontId="22" fillId="0" borderId="6" xfId="0" applyNumberFormat="1" applyFont="1" applyFill="1" applyBorder="1" applyAlignment="1">
      <alignment horizontal="right"/>
    </xf>
    <xf numFmtId="0" fontId="22" fillId="0" borderId="1" xfId="0" applyFont="1" applyFill="1" applyBorder="1" applyAlignment="1">
      <alignment horizontal="left"/>
    </xf>
    <xf numFmtId="165" fontId="22" fillId="0" borderId="3" xfId="0" applyNumberFormat="1" applyFont="1" applyFill="1" applyBorder="1" applyAlignment="1">
      <alignment horizontal="right"/>
    </xf>
    <xf numFmtId="49" fontId="22" fillId="4" borderId="1" xfId="0" applyNumberFormat="1" applyFont="1" applyFill="1" applyBorder="1" applyAlignment="1">
      <alignment horizontal="left"/>
    </xf>
    <xf numFmtId="0" fontId="22" fillId="5" borderId="7" xfId="0" applyFont="1" applyFill="1" applyBorder="1"/>
    <xf numFmtId="9" fontId="22" fillId="5" borderId="7" xfId="0" applyNumberFormat="1" applyFont="1" applyFill="1" applyBorder="1" applyAlignment="1">
      <alignment horizontal="right"/>
    </xf>
  </cellXfs>
  <cellStyles count="3">
    <cellStyle name="Normal" xfId="0" builtinId="0"/>
    <cellStyle name="Normal 2" xfId="1"/>
    <cellStyle name="Percent" xfId="2" builtinId="5"/>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election activeCell="B2" sqref="B2:L23"/>
    </sheetView>
  </sheetViews>
  <sheetFormatPr defaultRowHeight="15" x14ac:dyDescent="0.25"/>
  <cols>
    <col min="1" max="1" width="9.140625" style="15"/>
  </cols>
  <sheetData>
    <row r="1" spans="2:12" s="15" customFormat="1" ht="15.75" thickBot="1" x14ac:dyDescent="0.3"/>
    <row r="2" spans="2:12" x14ac:dyDescent="0.25">
      <c r="B2" s="125" t="s">
        <v>157</v>
      </c>
      <c r="C2" s="126"/>
      <c r="D2" s="126"/>
      <c r="E2" s="126"/>
      <c r="F2" s="126"/>
      <c r="G2" s="126"/>
      <c r="H2" s="126"/>
      <c r="I2" s="126"/>
      <c r="J2" s="126"/>
      <c r="K2" s="126"/>
      <c r="L2" s="127"/>
    </row>
    <row r="3" spans="2:12" x14ac:dyDescent="0.25">
      <c r="B3" s="128"/>
      <c r="C3" s="129"/>
      <c r="D3" s="129"/>
      <c r="E3" s="129"/>
      <c r="F3" s="129"/>
      <c r="G3" s="129"/>
      <c r="H3" s="129"/>
      <c r="I3" s="129"/>
      <c r="J3" s="129"/>
      <c r="K3" s="129"/>
      <c r="L3" s="130"/>
    </row>
    <row r="4" spans="2:12" x14ac:dyDescent="0.25">
      <c r="B4" s="128"/>
      <c r="C4" s="129"/>
      <c r="D4" s="129"/>
      <c r="E4" s="129"/>
      <c r="F4" s="129"/>
      <c r="G4" s="129"/>
      <c r="H4" s="129"/>
      <c r="I4" s="129"/>
      <c r="J4" s="129"/>
      <c r="K4" s="129"/>
      <c r="L4" s="130"/>
    </row>
    <row r="5" spans="2:12" x14ac:dyDescent="0.25">
      <c r="B5" s="128"/>
      <c r="C5" s="129"/>
      <c r="D5" s="129"/>
      <c r="E5" s="129"/>
      <c r="F5" s="129"/>
      <c r="G5" s="129"/>
      <c r="H5" s="129"/>
      <c r="I5" s="129"/>
      <c r="J5" s="129"/>
      <c r="K5" s="129"/>
      <c r="L5" s="130"/>
    </row>
    <row r="6" spans="2:12" x14ac:dyDescent="0.25">
      <c r="B6" s="128"/>
      <c r="C6" s="129"/>
      <c r="D6" s="129"/>
      <c r="E6" s="129"/>
      <c r="F6" s="129"/>
      <c r="G6" s="129"/>
      <c r="H6" s="129"/>
      <c r="I6" s="129"/>
      <c r="J6" s="129"/>
      <c r="K6" s="129"/>
      <c r="L6" s="130"/>
    </row>
    <row r="7" spans="2:12" x14ac:dyDescent="0.25">
      <c r="B7" s="128"/>
      <c r="C7" s="129"/>
      <c r="D7" s="129"/>
      <c r="E7" s="129"/>
      <c r="F7" s="129"/>
      <c r="G7" s="129"/>
      <c r="H7" s="129"/>
      <c r="I7" s="129"/>
      <c r="J7" s="129"/>
      <c r="K7" s="129"/>
      <c r="L7" s="130"/>
    </row>
    <row r="8" spans="2:12" x14ac:dyDescent="0.25">
      <c r="B8" s="128"/>
      <c r="C8" s="129"/>
      <c r="D8" s="129"/>
      <c r="E8" s="129"/>
      <c r="F8" s="129"/>
      <c r="G8" s="129"/>
      <c r="H8" s="129"/>
      <c r="I8" s="129"/>
      <c r="J8" s="129"/>
      <c r="K8" s="129"/>
      <c r="L8" s="130"/>
    </row>
    <row r="9" spans="2:12" x14ac:dyDescent="0.25">
      <c r="B9" s="128"/>
      <c r="C9" s="129"/>
      <c r="D9" s="129"/>
      <c r="E9" s="129"/>
      <c r="F9" s="129"/>
      <c r="G9" s="129"/>
      <c r="H9" s="129"/>
      <c r="I9" s="129"/>
      <c r="J9" s="129"/>
      <c r="K9" s="129"/>
      <c r="L9" s="130"/>
    </row>
    <row r="10" spans="2:12" x14ac:dyDescent="0.25">
      <c r="B10" s="128"/>
      <c r="C10" s="129"/>
      <c r="D10" s="129"/>
      <c r="E10" s="129"/>
      <c r="F10" s="129"/>
      <c r="G10" s="129"/>
      <c r="H10" s="129"/>
      <c r="I10" s="129"/>
      <c r="J10" s="129"/>
      <c r="K10" s="129"/>
      <c r="L10" s="130"/>
    </row>
    <row r="11" spans="2:12" x14ac:dyDescent="0.25">
      <c r="B11" s="128"/>
      <c r="C11" s="129"/>
      <c r="D11" s="129"/>
      <c r="E11" s="129"/>
      <c r="F11" s="129"/>
      <c r="G11" s="129"/>
      <c r="H11" s="129"/>
      <c r="I11" s="129"/>
      <c r="J11" s="129"/>
      <c r="K11" s="129"/>
      <c r="L11" s="130"/>
    </row>
    <row r="12" spans="2:12" x14ac:dyDescent="0.25">
      <c r="B12" s="128"/>
      <c r="C12" s="129"/>
      <c r="D12" s="129"/>
      <c r="E12" s="129"/>
      <c r="F12" s="129"/>
      <c r="G12" s="129"/>
      <c r="H12" s="129"/>
      <c r="I12" s="129"/>
      <c r="J12" s="129"/>
      <c r="K12" s="129"/>
      <c r="L12" s="130"/>
    </row>
    <row r="13" spans="2:12" x14ac:dyDescent="0.25">
      <c r="B13" s="128"/>
      <c r="C13" s="129"/>
      <c r="D13" s="129"/>
      <c r="E13" s="129"/>
      <c r="F13" s="129"/>
      <c r="G13" s="129"/>
      <c r="H13" s="129"/>
      <c r="I13" s="129"/>
      <c r="J13" s="129"/>
      <c r="K13" s="129"/>
      <c r="L13" s="130"/>
    </row>
    <row r="14" spans="2:12" x14ac:dyDescent="0.25">
      <c r="B14" s="128"/>
      <c r="C14" s="129"/>
      <c r="D14" s="129"/>
      <c r="E14" s="129"/>
      <c r="F14" s="129"/>
      <c r="G14" s="129"/>
      <c r="H14" s="129"/>
      <c r="I14" s="129"/>
      <c r="J14" s="129"/>
      <c r="K14" s="129"/>
      <c r="L14" s="130"/>
    </row>
    <row r="15" spans="2:12" x14ac:dyDescent="0.25">
      <c r="B15" s="128"/>
      <c r="C15" s="129"/>
      <c r="D15" s="129"/>
      <c r="E15" s="129"/>
      <c r="F15" s="129"/>
      <c r="G15" s="129"/>
      <c r="H15" s="129"/>
      <c r="I15" s="129"/>
      <c r="J15" s="129"/>
      <c r="K15" s="129"/>
      <c r="L15" s="130"/>
    </row>
    <row r="16" spans="2:12" x14ac:dyDescent="0.25">
      <c r="B16" s="128"/>
      <c r="C16" s="129"/>
      <c r="D16" s="129"/>
      <c r="E16" s="129"/>
      <c r="F16" s="129"/>
      <c r="G16" s="129"/>
      <c r="H16" s="129"/>
      <c r="I16" s="129"/>
      <c r="J16" s="129"/>
      <c r="K16" s="129"/>
      <c r="L16" s="130"/>
    </row>
    <row r="17" spans="2:12" x14ac:dyDescent="0.25">
      <c r="B17" s="128"/>
      <c r="C17" s="129"/>
      <c r="D17" s="129"/>
      <c r="E17" s="129"/>
      <c r="F17" s="129"/>
      <c r="G17" s="129"/>
      <c r="H17" s="129"/>
      <c r="I17" s="129"/>
      <c r="J17" s="129"/>
      <c r="K17" s="129"/>
      <c r="L17" s="130"/>
    </row>
    <row r="18" spans="2:12" x14ac:dyDescent="0.25">
      <c r="B18" s="128"/>
      <c r="C18" s="129"/>
      <c r="D18" s="129"/>
      <c r="E18" s="129"/>
      <c r="F18" s="129"/>
      <c r="G18" s="129"/>
      <c r="H18" s="129"/>
      <c r="I18" s="129"/>
      <c r="J18" s="129"/>
      <c r="K18" s="129"/>
      <c r="L18" s="130"/>
    </row>
    <row r="19" spans="2:12" x14ac:dyDescent="0.25">
      <c r="B19" s="128"/>
      <c r="C19" s="129"/>
      <c r="D19" s="129"/>
      <c r="E19" s="129"/>
      <c r="F19" s="129"/>
      <c r="G19" s="129"/>
      <c r="H19" s="129"/>
      <c r="I19" s="129"/>
      <c r="J19" s="129"/>
      <c r="K19" s="129"/>
      <c r="L19" s="130"/>
    </row>
    <row r="20" spans="2:12" x14ac:dyDescent="0.25">
      <c r="B20" s="128"/>
      <c r="C20" s="129"/>
      <c r="D20" s="129"/>
      <c r="E20" s="129"/>
      <c r="F20" s="129"/>
      <c r="G20" s="129"/>
      <c r="H20" s="129"/>
      <c r="I20" s="129"/>
      <c r="J20" s="129"/>
      <c r="K20" s="129"/>
      <c r="L20" s="130"/>
    </row>
    <row r="21" spans="2:12" x14ac:dyDescent="0.25">
      <c r="B21" s="128"/>
      <c r="C21" s="129"/>
      <c r="D21" s="129"/>
      <c r="E21" s="129"/>
      <c r="F21" s="129"/>
      <c r="G21" s="129"/>
      <c r="H21" s="129"/>
      <c r="I21" s="129"/>
      <c r="J21" s="129"/>
      <c r="K21" s="129"/>
      <c r="L21" s="130"/>
    </row>
    <row r="22" spans="2:12" x14ac:dyDescent="0.25">
      <c r="B22" s="128"/>
      <c r="C22" s="129"/>
      <c r="D22" s="129"/>
      <c r="E22" s="129"/>
      <c r="F22" s="129"/>
      <c r="G22" s="129"/>
      <c r="H22" s="129"/>
      <c r="I22" s="129"/>
      <c r="J22" s="129"/>
      <c r="K22" s="129"/>
      <c r="L22" s="130"/>
    </row>
    <row r="23" spans="2:12" ht="15.75" thickBot="1" x14ac:dyDescent="0.3">
      <c r="B23" s="131"/>
      <c r="C23" s="132"/>
      <c r="D23" s="132"/>
      <c r="E23" s="132"/>
      <c r="F23" s="132"/>
      <c r="G23" s="132"/>
      <c r="H23" s="132"/>
      <c r="I23" s="132"/>
      <c r="J23" s="132"/>
      <c r="K23" s="132"/>
      <c r="L23" s="133"/>
    </row>
  </sheetData>
  <mergeCells count="1">
    <mergeCell ref="B2:L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0"/>
  <sheetViews>
    <sheetView showGridLines="0" topLeftCell="A7" zoomScale="106" zoomScaleNormal="106" workbookViewId="0">
      <selection activeCell="B27" sqref="B27:B28"/>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6" t="s">
        <v>166</v>
      </c>
      <c r="C3" s="136"/>
      <c r="D3" s="136"/>
      <c r="E3" s="136"/>
      <c r="F3" s="136"/>
      <c r="G3" s="136"/>
      <c r="H3" s="136"/>
      <c r="I3" s="136"/>
      <c r="J3" s="136"/>
      <c r="K3" s="136"/>
    </row>
    <row r="4" spans="2:11" ht="48.75" customHeight="1" x14ac:dyDescent="0.3">
      <c r="B4" s="137" t="s">
        <v>65</v>
      </c>
      <c r="C4" s="137"/>
      <c r="D4" s="137"/>
      <c r="E4" s="137"/>
      <c r="F4" s="137"/>
      <c r="G4" s="137"/>
      <c r="H4" s="137"/>
      <c r="I4" s="137"/>
      <c r="J4" s="137"/>
      <c r="K4" s="3"/>
    </row>
    <row r="5" spans="2:11" ht="15.75" x14ac:dyDescent="0.3">
      <c r="B5" s="3"/>
      <c r="C5" s="3"/>
      <c r="D5" s="3"/>
      <c r="E5" s="3"/>
      <c r="F5" s="3"/>
      <c r="G5" s="3"/>
      <c r="H5" s="3"/>
      <c r="I5" s="3"/>
      <c r="J5" s="3"/>
      <c r="K5" s="3"/>
    </row>
    <row r="6" spans="2:11" ht="43.5" customHeight="1" x14ac:dyDescent="0.3">
      <c r="B6" s="141" t="s">
        <v>44</v>
      </c>
      <c r="C6" s="143" t="s">
        <v>161</v>
      </c>
      <c r="D6" s="143"/>
      <c r="E6" s="143"/>
      <c r="F6" s="143"/>
      <c r="G6" s="143"/>
      <c r="H6" s="143"/>
      <c r="I6" s="3"/>
      <c r="J6" s="3"/>
      <c r="K6" s="3"/>
    </row>
    <row r="7" spans="2:11" ht="17.25" thickBot="1" x14ac:dyDescent="0.35">
      <c r="B7" s="142"/>
      <c r="C7" s="22" t="s">
        <v>4</v>
      </c>
      <c r="D7" s="23" t="s">
        <v>0</v>
      </c>
      <c r="E7" s="23" t="s">
        <v>1</v>
      </c>
      <c r="F7" s="23" t="s">
        <v>2</v>
      </c>
      <c r="G7" s="31" t="s">
        <v>11</v>
      </c>
      <c r="H7" s="35" t="s">
        <v>9</v>
      </c>
      <c r="I7" s="3"/>
      <c r="J7" s="3"/>
      <c r="K7" s="3"/>
    </row>
    <row r="8" spans="2:11" ht="17.25" thickTop="1" thickBot="1" x14ac:dyDescent="0.35">
      <c r="B8" s="92" t="s">
        <v>46</v>
      </c>
      <c r="C8" s="93">
        <v>131</v>
      </c>
      <c r="D8" s="93">
        <v>70</v>
      </c>
      <c r="E8" s="93">
        <v>253</v>
      </c>
      <c r="F8" s="93">
        <v>74</v>
      </c>
      <c r="G8" s="94">
        <v>7</v>
      </c>
      <c r="H8" s="95">
        <f t="shared" ref="H8" si="0">SUM(C8:G8)</f>
        <v>535</v>
      </c>
      <c r="I8" s="3"/>
      <c r="J8" s="3"/>
      <c r="K8" s="3"/>
    </row>
    <row r="9" spans="2:11" ht="16.5" x14ac:dyDescent="0.3">
      <c r="B9" s="100" t="s">
        <v>144</v>
      </c>
      <c r="C9" s="103">
        <v>0</v>
      </c>
      <c r="D9" s="104">
        <v>1</v>
      </c>
      <c r="E9" s="104">
        <v>3</v>
      </c>
      <c r="F9" s="104">
        <v>0</v>
      </c>
      <c r="G9" s="105">
        <v>1</v>
      </c>
      <c r="H9" s="106">
        <f>SUM(C9:G9)</f>
        <v>5</v>
      </c>
      <c r="I9" s="3"/>
      <c r="J9" s="3"/>
      <c r="K9" s="3"/>
    </row>
    <row r="10" spans="2:11" ht="16.5" x14ac:dyDescent="0.3">
      <c r="B10" s="102" t="s">
        <v>164</v>
      </c>
      <c r="C10" s="107">
        <v>0</v>
      </c>
      <c r="D10" s="108">
        <v>1</v>
      </c>
      <c r="E10" s="108">
        <v>0</v>
      </c>
      <c r="F10" s="108">
        <v>0</v>
      </c>
      <c r="G10" s="109">
        <v>0</v>
      </c>
      <c r="H10" s="110">
        <f t="shared" ref="H10:H29" si="1">SUM(C10:G10)</f>
        <v>1</v>
      </c>
      <c r="I10" s="3"/>
      <c r="J10" s="3"/>
      <c r="K10" s="3"/>
    </row>
    <row r="11" spans="2:11" ht="16.5" x14ac:dyDescent="0.3">
      <c r="B11" s="102" t="s">
        <v>45</v>
      </c>
      <c r="C11" s="107">
        <v>0</v>
      </c>
      <c r="D11" s="108">
        <v>0</v>
      </c>
      <c r="E11" s="108">
        <v>0</v>
      </c>
      <c r="F11" s="108">
        <v>1</v>
      </c>
      <c r="G11" s="109">
        <v>0</v>
      </c>
      <c r="H11" s="110">
        <f t="shared" si="1"/>
        <v>1</v>
      </c>
      <c r="I11" s="3"/>
      <c r="J11" s="3"/>
      <c r="K11" s="3"/>
    </row>
    <row r="12" spans="2:11" ht="16.5" x14ac:dyDescent="0.3">
      <c r="B12" s="102" t="s">
        <v>51</v>
      </c>
      <c r="C12" s="107">
        <v>1</v>
      </c>
      <c r="D12" s="108">
        <v>0</v>
      </c>
      <c r="E12" s="108">
        <v>2</v>
      </c>
      <c r="F12" s="108">
        <v>0</v>
      </c>
      <c r="G12" s="109">
        <v>0</v>
      </c>
      <c r="H12" s="110">
        <f t="shared" si="1"/>
        <v>3</v>
      </c>
      <c r="I12" s="3"/>
      <c r="J12" s="3"/>
      <c r="K12" s="3"/>
    </row>
    <row r="13" spans="2:11" ht="16.5" x14ac:dyDescent="0.3">
      <c r="B13" s="102" t="s">
        <v>165</v>
      </c>
      <c r="C13" s="107">
        <v>1</v>
      </c>
      <c r="D13" s="108">
        <v>0</v>
      </c>
      <c r="E13" s="108">
        <v>1</v>
      </c>
      <c r="F13" s="108">
        <v>0</v>
      </c>
      <c r="G13" s="109">
        <v>0</v>
      </c>
      <c r="H13" s="110">
        <f t="shared" si="1"/>
        <v>2</v>
      </c>
      <c r="I13" s="3"/>
      <c r="J13" s="115"/>
      <c r="K13" s="3"/>
    </row>
    <row r="14" spans="2:11" ht="16.5" x14ac:dyDescent="0.3">
      <c r="B14" s="102" t="s">
        <v>145</v>
      </c>
      <c r="C14" s="107">
        <v>53</v>
      </c>
      <c r="D14" s="108">
        <v>38</v>
      </c>
      <c r="E14" s="108">
        <v>14</v>
      </c>
      <c r="F14" s="108">
        <v>23</v>
      </c>
      <c r="G14" s="109">
        <v>7</v>
      </c>
      <c r="H14" s="110">
        <f t="shared" si="1"/>
        <v>135</v>
      </c>
      <c r="I14" s="3"/>
      <c r="J14" s="3"/>
      <c r="K14" s="3"/>
    </row>
    <row r="15" spans="2:11" ht="16.5" x14ac:dyDescent="0.3">
      <c r="B15" s="102" t="s">
        <v>146</v>
      </c>
      <c r="C15" s="107">
        <v>2</v>
      </c>
      <c r="D15" s="108">
        <v>1</v>
      </c>
      <c r="E15" s="108">
        <v>2</v>
      </c>
      <c r="F15" s="108">
        <v>0</v>
      </c>
      <c r="G15" s="109">
        <v>0</v>
      </c>
      <c r="H15" s="110">
        <f t="shared" si="1"/>
        <v>5</v>
      </c>
      <c r="I15" s="3"/>
      <c r="J15" s="3"/>
      <c r="K15" s="3"/>
    </row>
    <row r="16" spans="2:11" ht="16.5" x14ac:dyDescent="0.3">
      <c r="B16" s="102" t="s">
        <v>147</v>
      </c>
      <c r="C16" s="107">
        <v>0</v>
      </c>
      <c r="D16" s="108">
        <v>0</v>
      </c>
      <c r="E16" s="108">
        <v>1</v>
      </c>
      <c r="F16" s="108">
        <v>1</v>
      </c>
      <c r="G16" s="109">
        <v>0</v>
      </c>
      <c r="H16" s="110">
        <f t="shared" si="1"/>
        <v>2</v>
      </c>
      <c r="I16" s="3"/>
      <c r="J16" s="3"/>
      <c r="K16" s="3"/>
    </row>
    <row r="17" spans="2:11" ht="16.5" x14ac:dyDescent="0.3">
      <c r="B17" s="102" t="s">
        <v>148</v>
      </c>
      <c r="C17" s="107">
        <v>7</v>
      </c>
      <c r="D17" s="108">
        <v>0</v>
      </c>
      <c r="E17" s="108">
        <v>11</v>
      </c>
      <c r="F17" s="108">
        <v>0</v>
      </c>
      <c r="G17" s="109">
        <v>0</v>
      </c>
      <c r="H17" s="110">
        <f t="shared" si="1"/>
        <v>18</v>
      </c>
      <c r="I17" s="3"/>
      <c r="J17" s="3"/>
      <c r="K17" s="3"/>
    </row>
    <row r="18" spans="2:11" ht="16.5" x14ac:dyDescent="0.3">
      <c r="B18" s="102" t="s">
        <v>149</v>
      </c>
      <c r="C18" s="107">
        <v>1</v>
      </c>
      <c r="D18" s="108">
        <v>3</v>
      </c>
      <c r="E18" s="108">
        <v>2</v>
      </c>
      <c r="F18" s="108">
        <v>0</v>
      </c>
      <c r="G18" s="109">
        <v>0</v>
      </c>
      <c r="H18" s="110">
        <f t="shared" si="1"/>
        <v>6</v>
      </c>
      <c r="I18" s="3"/>
      <c r="J18" s="3"/>
      <c r="K18" s="3"/>
    </row>
    <row r="19" spans="2:11" ht="16.5" x14ac:dyDescent="0.3">
      <c r="B19" s="102" t="s">
        <v>151</v>
      </c>
      <c r="C19" s="107">
        <v>2</v>
      </c>
      <c r="D19" s="108">
        <v>8</v>
      </c>
      <c r="E19" s="108">
        <v>22</v>
      </c>
      <c r="F19" s="108">
        <v>12</v>
      </c>
      <c r="G19" s="109">
        <v>1</v>
      </c>
      <c r="H19" s="110">
        <f t="shared" si="1"/>
        <v>45</v>
      </c>
      <c r="I19" s="3"/>
      <c r="J19" s="3"/>
      <c r="K19" s="3"/>
    </row>
    <row r="20" spans="2:11" ht="16.5" x14ac:dyDescent="0.3">
      <c r="B20" s="102" t="s">
        <v>152</v>
      </c>
      <c r="C20" s="107">
        <v>9</v>
      </c>
      <c r="D20" s="108">
        <v>1</v>
      </c>
      <c r="E20" s="108">
        <v>138</v>
      </c>
      <c r="F20" s="108">
        <v>16</v>
      </c>
      <c r="G20" s="109">
        <v>2</v>
      </c>
      <c r="H20" s="110">
        <f t="shared" si="1"/>
        <v>166</v>
      </c>
      <c r="I20" s="3"/>
      <c r="J20" s="3"/>
      <c r="K20" s="3"/>
    </row>
    <row r="21" spans="2:11" ht="15.75" x14ac:dyDescent="0.3">
      <c r="B21" s="111" t="s">
        <v>153</v>
      </c>
      <c r="C21" s="112">
        <v>0</v>
      </c>
      <c r="D21" s="112">
        <v>1</v>
      </c>
      <c r="E21" s="112">
        <v>26</v>
      </c>
      <c r="F21" s="112">
        <v>11</v>
      </c>
      <c r="G21" s="113">
        <v>2</v>
      </c>
      <c r="H21" s="114">
        <f t="shared" si="1"/>
        <v>40</v>
      </c>
      <c r="I21" s="3"/>
      <c r="J21" s="3"/>
      <c r="K21" s="3"/>
    </row>
    <row r="22" spans="2:11" ht="15.75" x14ac:dyDescent="0.3">
      <c r="B22" s="111" t="s">
        <v>154</v>
      </c>
      <c r="C22" s="112">
        <v>1</v>
      </c>
      <c r="D22" s="112">
        <v>0</v>
      </c>
      <c r="E22" s="112">
        <v>52</v>
      </c>
      <c r="F22" s="112">
        <v>10</v>
      </c>
      <c r="G22" s="113">
        <v>3</v>
      </c>
      <c r="H22" s="114">
        <f t="shared" si="1"/>
        <v>66</v>
      </c>
      <c r="I22" s="3"/>
      <c r="J22" s="3"/>
      <c r="K22" s="3"/>
    </row>
    <row r="23" spans="2:11" ht="16.5" thickBot="1" x14ac:dyDescent="0.35">
      <c r="B23" s="111" t="s">
        <v>155</v>
      </c>
      <c r="C23" s="112">
        <v>1</v>
      </c>
      <c r="D23" s="112">
        <v>0</v>
      </c>
      <c r="E23" s="112">
        <v>0</v>
      </c>
      <c r="F23" s="112">
        <v>0</v>
      </c>
      <c r="G23" s="113">
        <v>1</v>
      </c>
      <c r="H23" s="114">
        <f t="shared" si="1"/>
        <v>2</v>
      </c>
      <c r="I23" s="3"/>
      <c r="J23" s="3"/>
      <c r="K23" s="3"/>
    </row>
    <row r="24" spans="2:11" ht="15.75" x14ac:dyDescent="0.3">
      <c r="B24" s="46" t="s">
        <v>47</v>
      </c>
      <c r="C24" s="82">
        <v>877</v>
      </c>
      <c r="D24" s="82">
        <v>1450</v>
      </c>
      <c r="E24" s="82">
        <v>1168</v>
      </c>
      <c r="F24" s="82">
        <v>971</v>
      </c>
      <c r="G24" s="83">
        <v>238</v>
      </c>
      <c r="H24" s="96">
        <f t="shared" si="1"/>
        <v>4704</v>
      </c>
      <c r="I24" s="3"/>
      <c r="J24" s="3"/>
      <c r="K24" s="3"/>
    </row>
    <row r="25" spans="2:11" ht="15.75" x14ac:dyDescent="0.3">
      <c r="B25" s="27" t="s">
        <v>48</v>
      </c>
      <c r="C25" s="84">
        <v>594</v>
      </c>
      <c r="D25" s="84">
        <v>1045</v>
      </c>
      <c r="E25" s="84">
        <v>1802</v>
      </c>
      <c r="F25" s="84">
        <v>1021</v>
      </c>
      <c r="G25" s="85">
        <v>291</v>
      </c>
      <c r="H25" s="96">
        <f t="shared" si="1"/>
        <v>4753</v>
      </c>
      <c r="I25" s="3"/>
      <c r="J25" s="3"/>
      <c r="K25" s="3"/>
    </row>
    <row r="26" spans="2:11" ht="15.75" x14ac:dyDescent="0.3">
      <c r="B26" s="27" t="s">
        <v>41</v>
      </c>
      <c r="C26" s="41">
        <v>777</v>
      </c>
      <c r="D26" s="41">
        <v>885</v>
      </c>
      <c r="E26" s="41">
        <v>1037</v>
      </c>
      <c r="F26" s="41">
        <v>1085</v>
      </c>
      <c r="G26" s="42">
        <v>276</v>
      </c>
      <c r="H26" s="96">
        <f t="shared" si="1"/>
        <v>4060</v>
      </c>
      <c r="I26" s="3"/>
      <c r="J26" s="3"/>
      <c r="K26" s="3"/>
    </row>
    <row r="27" spans="2:11" ht="15.75" x14ac:dyDescent="0.3">
      <c r="B27" s="27" t="s">
        <v>64</v>
      </c>
      <c r="C27" s="28">
        <v>51</v>
      </c>
      <c r="D27" s="28">
        <v>113</v>
      </c>
      <c r="E27" s="28">
        <v>78</v>
      </c>
      <c r="F27" s="28">
        <v>84</v>
      </c>
      <c r="G27" s="33">
        <v>13</v>
      </c>
      <c r="H27" s="96">
        <f t="shared" si="1"/>
        <v>339</v>
      </c>
      <c r="I27" s="3"/>
      <c r="J27" s="3"/>
      <c r="K27" s="3"/>
    </row>
    <row r="28" spans="2:11" ht="16.5" thickBot="1" x14ac:dyDescent="0.35">
      <c r="B28" s="44" t="s">
        <v>42</v>
      </c>
      <c r="C28" s="28">
        <v>37</v>
      </c>
      <c r="D28" s="28">
        <v>59</v>
      </c>
      <c r="E28" s="28">
        <v>159</v>
      </c>
      <c r="F28" s="28">
        <v>148</v>
      </c>
      <c r="G28" s="33">
        <v>18</v>
      </c>
      <c r="H28" s="96">
        <f t="shared" si="1"/>
        <v>421</v>
      </c>
      <c r="I28" s="3"/>
      <c r="J28" s="3"/>
      <c r="K28" s="3"/>
    </row>
    <row r="29" spans="2:11" ht="15.75" x14ac:dyDescent="0.3">
      <c r="B29" s="16" t="s">
        <v>9</v>
      </c>
      <c r="C29" s="86">
        <f>SUM(C24:C28)</f>
        <v>2336</v>
      </c>
      <c r="D29" s="86">
        <f t="shared" ref="D29:G29" si="2">SUM(D24:D28)</f>
        <v>3552</v>
      </c>
      <c r="E29" s="86">
        <f t="shared" si="2"/>
        <v>4244</v>
      </c>
      <c r="F29" s="86">
        <f t="shared" si="2"/>
        <v>3309</v>
      </c>
      <c r="G29" s="86">
        <f t="shared" si="2"/>
        <v>836</v>
      </c>
      <c r="H29" s="97">
        <f t="shared" si="1"/>
        <v>14277</v>
      </c>
      <c r="I29" s="3"/>
      <c r="J29" s="3"/>
      <c r="K29" s="3"/>
    </row>
    <row r="30" spans="2:11" ht="27" customHeight="1" x14ac:dyDescent="0.25">
      <c r="B30" s="134" t="s">
        <v>69</v>
      </c>
      <c r="C30" s="134"/>
      <c r="D30" s="134"/>
      <c r="E30" s="134"/>
      <c r="F30" s="134"/>
      <c r="G30" s="134"/>
      <c r="H30" s="134"/>
      <c r="I30" s="134"/>
      <c r="J30" s="134"/>
      <c r="K30" s="134"/>
    </row>
  </sheetData>
  <mergeCells count="5">
    <mergeCell ref="B3:K3"/>
    <mergeCell ref="B4:J4"/>
    <mergeCell ref="B6:B7"/>
    <mergeCell ref="C6:H6"/>
    <mergeCell ref="B30:K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31"/>
  <sheetViews>
    <sheetView showGridLines="0" workbookViewId="0">
      <selection activeCell="H28" sqref="H28"/>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5" ht="27" x14ac:dyDescent="0.45">
      <c r="B3" s="136" t="s">
        <v>130</v>
      </c>
      <c r="C3" s="136"/>
      <c r="D3" s="136"/>
      <c r="E3" s="136"/>
      <c r="F3" s="136"/>
      <c r="G3" s="136"/>
      <c r="H3" s="136"/>
      <c r="I3" s="136"/>
      <c r="J3" s="136"/>
      <c r="K3" s="136"/>
    </row>
    <row r="4" spans="2:15" s="3" customFormat="1" ht="48.75" customHeight="1" x14ac:dyDescent="0.3">
      <c r="B4" s="137" t="s">
        <v>66</v>
      </c>
      <c r="C4" s="137"/>
      <c r="D4" s="137"/>
      <c r="E4" s="137"/>
      <c r="F4" s="137"/>
      <c r="G4" s="137"/>
      <c r="H4" s="137"/>
      <c r="I4" s="137"/>
      <c r="J4" s="137"/>
      <c r="K4" s="137"/>
    </row>
    <row r="6" spans="2:15" ht="16.5" thickBot="1" x14ac:dyDescent="0.35">
      <c r="B6" s="24" t="s">
        <v>43</v>
      </c>
      <c r="C6" s="12">
        <v>43307</v>
      </c>
      <c r="D6" s="12">
        <v>43342</v>
      </c>
      <c r="E6" s="12">
        <v>43370</v>
      </c>
      <c r="F6" s="12">
        <v>43398</v>
      </c>
      <c r="G6" s="12">
        <v>43433</v>
      </c>
      <c r="H6" s="12">
        <v>43461</v>
      </c>
    </row>
    <row r="7" spans="2:15" ht="17.25" thickTop="1" thickBot="1" x14ac:dyDescent="0.35">
      <c r="B7" s="98" t="s">
        <v>46</v>
      </c>
      <c r="C7" s="99">
        <v>0.16557896699608429</v>
      </c>
      <c r="D7" s="99">
        <v>0.16538461538461538</v>
      </c>
      <c r="E7" s="99">
        <v>0.1691919191919192</v>
      </c>
      <c r="F7" s="99">
        <v>0.17396061269146609</v>
      </c>
      <c r="G7" s="99">
        <v>0.17913204062788551</v>
      </c>
      <c r="H7" s="99">
        <v>0.18455268775470599</v>
      </c>
    </row>
    <row r="8" spans="2:15" ht="15.75" x14ac:dyDescent="0.3">
      <c r="B8" s="100" t="s">
        <v>155</v>
      </c>
      <c r="C8" s="101">
        <v>7.8314376281931747E-3</v>
      </c>
      <c r="D8" s="101">
        <v>6.9597069597069601E-3</v>
      </c>
      <c r="E8" s="101">
        <v>6.854256854256854E-3</v>
      </c>
      <c r="F8" s="101">
        <v>6.9292487235594457E-3</v>
      </c>
      <c r="G8" s="101">
        <v>7.2022160664819944E-3</v>
      </c>
      <c r="H8" s="101">
        <v>6.2099747719774889E-3</v>
      </c>
    </row>
    <row r="9" spans="2:15" ht="15.75" x14ac:dyDescent="0.3">
      <c r="B9" s="102" t="s">
        <v>154</v>
      </c>
      <c r="C9" s="101">
        <v>1.2306544844303562E-2</v>
      </c>
      <c r="D9" s="101">
        <v>1.3553113553113554E-2</v>
      </c>
      <c r="E9" s="101">
        <v>1.5692640692640692E-2</v>
      </c>
      <c r="F9" s="101">
        <v>1.549963530269876E-2</v>
      </c>
      <c r="G9" s="101">
        <v>1.7359187442289935E-2</v>
      </c>
      <c r="H9" s="101">
        <v>1.7465554046186688E-2</v>
      </c>
      <c r="J9" s="116"/>
      <c r="K9" s="116"/>
      <c r="L9" s="116"/>
      <c r="M9" s="116"/>
      <c r="N9" s="116"/>
      <c r="O9" s="116"/>
    </row>
    <row r="10" spans="2:15" ht="15.75" x14ac:dyDescent="0.3">
      <c r="B10" s="102" t="s">
        <v>153</v>
      </c>
      <c r="C10" s="101">
        <v>6.7126608241655792E-3</v>
      </c>
      <c r="D10" s="101">
        <v>7.1428571428571426E-3</v>
      </c>
      <c r="E10" s="101">
        <v>7.3953823953823951E-3</v>
      </c>
      <c r="F10" s="101">
        <v>6.9292487235594457E-3</v>
      </c>
      <c r="G10" s="101">
        <v>7.2022160664819944E-3</v>
      </c>
      <c r="H10" s="101">
        <v>8.7327770230933438E-3</v>
      </c>
    </row>
    <row r="11" spans="2:15" ht="15.75" x14ac:dyDescent="0.3">
      <c r="B11" s="102" t="s">
        <v>152</v>
      </c>
      <c r="C11" s="101">
        <v>2.0697370874510537E-2</v>
      </c>
      <c r="D11" s="101">
        <v>2.2161172161172162E-2</v>
      </c>
      <c r="E11" s="101">
        <v>2.2907647907647908E-2</v>
      </c>
      <c r="F11" s="101">
        <v>2.3158278628738146E-2</v>
      </c>
      <c r="G11" s="101">
        <v>2.548476454293629E-2</v>
      </c>
      <c r="H11" s="101">
        <v>2.6198331069280031E-2</v>
      </c>
    </row>
    <row r="12" spans="2:15" ht="15.75" x14ac:dyDescent="0.3">
      <c r="B12" s="102" t="s">
        <v>151</v>
      </c>
      <c r="C12" s="101">
        <v>2.9834048107402573E-3</v>
      </c>
      <c r="D12" s="101">
        <v>2.5641025641025641E-3</v>
      </c>
      <c r="E12" s="101">
        <v>2.886002886002886E-3</v>
      </c>
      <c r="F12" s="101">
        <v>3.0999270605397522E-3</v>
      </c>
      <c r="G12" s="101">
        <v>3.3240997229916896E-3</v>
      </c>
      <c r="H12" s="101">
        <v>3.1049873859887445E-3</v>
      </c>
    </row>
    <row r="13" spans="2:15" ht="15.75" x14ac:dyDescent="0.3">
      <c r="B13" s="102" t="s">
        <v>150</v>
      </c>
      <c r="C13" s="101">
        <v>7.4585120268506433E-4</v>
      </c>
      <c r="D13" s="101">
        <v>7.326007326007326E-4</v>
      </c>
      <c r="E13" s="101">
        <v>7.215007215007215E-4</v>
      </c>
      <c r="F13" s="101">
        <v>7.2939460247994166E-4</v>
      </c>
      <c r="G13" s="101">
        <v>7.3868882733148656E-4</v>
      </c>
      <c r="H13" s="101">
        <v>7.7624684649718612E-4</v>
      </c>
    </row>
    <row r="14" spans="2:15" ht="15.75" x14ac:dyDescent="0.3">
      <c r="B14" s="102" t="s">
        <v>149</v>
      </c>
      <c r="C14" s="101">
        <v>3.3563304120827896E-3</v>
      </c>
      <c r="D14" s="101">
        <v>3.1135531135531138E-3</v>
      </c>
      <c r="E14" s="101">
        <v>3.246753246753247E-3</v>
      </c>
      <c r="F14" s="101">
        <v>3.2822757111597373E-3</v>
      </c>
      <c r="G14" s="101">
        <v>3.5087719298245615E-3</v>
      </c>
      <c r="H14" s="101">
        <v>3.8812342324859306E-3</v>
      </c>
    </row>
    <row r="15" spans="2:15" ht="15.75" x14ac:dyDescent="0.3">
      <c r="B15" s="102" t="s">
        <v>148</v>
      </c>
      <c r="C15" s="101">
        <v>5.5938840201379828E-3</v>
      </c>
      <c r="D15" s="101">
        <v>4.9450549450549448E-3</v>
      </c>
      <c r="E15" s="101">
        <v>5.772005772005772E-3</v>
      </c>
      <c r="F15" s="101">
        <v>6.382202771699489E-3</v>
      </c>
      <c r="G15" s="101">
        <v>6.0941828254847648E-3</v>
      </c>
      <c r="H15" s="101">
        <v>6.4040364836017855E-3</v>
      </c>
    </row>
    <row r="16" spans="2:15" ht="15.75" x14ac:dyDescent="0.3">
      <c r="B16" s="102" t="s">
        <v>147</v>
      </c>
      <c r="C16" s="101">
        <v>2.0510908073839268E-3</v>
      </c>
      <c r="D16" s="101">
        <v>1.8315018315018315E-3</v>
      </c>
      <c r="E16" s="101">
        <v>2.1645021645021645E-3</v>
      </c>
      <c r="F16" s="101">
        <v>2.1881838074398249E-3</v>
      </c>
      <c r="G16" s="101">
        <v>2.0313942751615881E-3</v>
      </c>
      <c r="H16" s="101">
        <v>1.5524936929943722E-3</v>
      </c>
    </row>
    <row r="17" spans="2:11" ht="15.75" x14ac:dyDescent="0.3">
      <c r="B17" s="102" t="s">
        <v>146</v>
      </c>
      <c r="C17" s="101">
        <v>2.9834048107402573E-3</v>
      </c>
      <c r="D17" s="101">
        <v>3.1135531135531138E-3</v>
      </c>
      <c r="E17" s="101">
        <v>3.246753246753247E-3</v>
      </c>
      <c r="F17" s="101">
        <v>3.2822757111597373E-3</v>
      </c>
      <c r="G17" s="101">
        <v>3.5087719298245615E-3</v>
      </c>
      <c r="H17" s="101">
        <v>4.2693576557345236E-3</v>
      </c>
    </row>
    <row r="18" spans="2:11" ht="15.75" x14ac:dyDescent="0.3">
      <c r="B18" s="102" t="s">
        <v>145</v>
      </c>
      <c r="C18" s="101">
        <v>9.3790788737646846E-2</v>
      </c>
      <c r="D18" s="101">
        <v>9.1941391941391948E-2</v>
      </c>
      <c r="E18" s="101">
        <v>9.1630591630591632E-2</v>
      </c>
      <c r="F18" s="101">
        <v>9.5733041575492339E-2</v>
      </c>
      <c r="G18" s="101">
        <v>9.6029547553093259E-2</v>
      </c>
      <c r="H18" s="101">
        <v>9.9553658063264119E-2</v>
      </c>
    </row>
    <row r="19" spans="2:11" ht="15.75" x14ac:dyDescent="0.3">
      <c r="B19" s="102" t="s">
        <v>165</v>
      </c>
      <c r="C19" s="101">
        <v>1.8646280067126608E-4</v>
      </c>
      <c r="D19" s="101">
        <v>3.663003663003663E-4</v>
      </c>
      <c r="E19" s="101">
        <v>3.6075036075036075E-4</v>
      </c>
      <c r="F19" s="101">
        <v>1.8234865061998541E-4</v>
      </c>
      <c r="G19" s="101">
        <v>1.8467220683287164E-4</v>
      </c>
      <c r="H19" s="101">
        <v>1.9406171162429653E-4</v>
      </c>
    </row>
    <row r="20" spans="2:11" ht="15.75" x14ac:dyDescent="0.3">
      <c r="B20" s="102" t="s">
        <v>51</v>
      </c>
      <c r="C20" s="101">
        <v>7.4585120268506433E-4</v>
      </c>
      <c r="D20" s="101">
        <v>3.663003663003663E-4</v>
      </c>
      <c r="E20" s="101">
        <v>3.6075036075036075E-4</v>
      </c>
      <c r="F20" s="101">
        <v>3.6469730123997083E-4</v>
      </c>
      <c r="G20" s="101">
        <v>7.3868882733148656E-4</v>
      </c>
      <c r="H20" s="101">
        <v>7.7624684649718612E-4</v>
      </c>
    </row>
    <row r="21" spans="2:11" ht="15.75" x14ac:dyDescent="0.3">
      <c r="B21" s="102" t="s">
        <v>167</v>
      </c>
      <c r="C21" s="101">
        <v>0</v>
      </c>
      <c r="D21" s="101">
        <v>1.8315018315018315E-4</v>
      </c>
      <c r="E21" s="101">
        <v>0</v>
      </c>
      <c r="F21" s="101">
        <v>0</v>
      </c>
      <c r="G21" s="101">
        <v>0</v>
      </c>
      <c r="H21" s="101">
        <v>0</v>
      </c>
    </row>
    <row r="22" spans="2:11" ht="15.75" x14ac:dyDescent="0.3">
      <c r="B22" s="102" t="s">
        <v>45</v>
      </c>
      <c r="C22" s="101">
        <v>1.4917024053701287E-3</v>
      </c>
      <c r="D22" s="101">
        <v>1.8315018315018315E-3</v>
      </c>
      <c r="E22" s="101">
        <v>1.984126984126984E-3</v>
      </c>
      <c r="F22" s="101">
        <v>2.552881108679796E-3</v>
      </c>
      <c r="G22" s="101">
        <v>2.4007386888273315E-3</v>
      </c>
      <c r="H22" s="101">
        <v>2.5228022511158549E-3</v>
      </c>
      <c r="J22" s="116"/>
    </row>
    <row r="23" spans="2:11" ht="15.75" x14ac:dyDescent="0.3">
      <c r="B23" s="102" t="s">
        <v>164</v>
      </c>
      <c r="C23" s="101">
        <v>1.8646280067126608E-4</v>
      </c>
      <c r="D23" s="101">
        <v>1.8315018315018315E-4</v>
      </c>
      <c r="E23" s="101">
        <v>1.8037518037518038E-4</v>
      </c>
      <c r="F23" s="101">
        <v>1.8234865061998541E-4</v>
      </c>
      <c r="G23" s="101">
        <v>1.8467220683287164E-4</v>
      </c>
      <c r="H23" s="101">
        <v>1.9406171162429653E-4</v>
      </c>
    </row>
    <row r="24" spans="2:11" ht="16.5" thickBot="1" x14ac:dyDescent="0.35">
      <c r="B24" s="102" t="s">
        <v>144</v>
      </c>
      <c r="C24" s="101">
        <v>3.9157188140965873E-3</v>
      </c>
      <c r="D24" s="101">
        <v>4.3956043956043956E-3</v>
      </c>
      <c r="E24" s="101">
        <v>3.787878787878788E-3</v>
      </c>
      <c r="F24" s="101">
        <v>3.4646243617797228E-3</v>
      </c>
      <c r="G24" s="101">
        <v>3.1394275161588181E-3</v>
      </c>
      <c r="H24" s="101">
        <v>2.7168639627401514E-3</v>
      </c>
    </row>
    <row r="25" spans="2:11" ht="15.75" x14ac:dyDescent="0.3">
      <c r="B25" s="46" t="s">
        <v>47</v>
      </c>
      <c r="C25" s="87">
        <v>0.47454782770837217</v>
      </c>
      <c r="D25" s="87">
        <v>0.4747252747252747</v>
      </c>
      <c r="E25" s="87">
        <v>0.47204184704184704</v>
      </c>
      <c r="F25" s="87">
        <v>0.47100656455142231</v>
      </c>
      <c r="G25" s="87">
        <v>0.4692520775623269</v>
      </c>
      <c r="H25" s="87">
        <v>0.47331651465165925</v>
      </c>
    </row>
    <row r="26" spans="2:11" ht="15.75" x14ac:dyDescent="0.3">
      <c r="B26" s="27" t="s">
        <v>48</v>
      </c>
      <c r="C26" s="88">
        <v>0.43650941637143392</v>
      </c>
      <c r="D26" s="88">
        <v>0.43113553113553116</v>
      </c>
      <c r="E26" s="88">
        <v>0.42748917748917747</v>
      </c>
      <c r="F26" s="88">
        <v>0.43326039387308535</v>
      </c>
      <c r="G26" s="88">
        <v>0.44062788550323179</v>
      </c>
      <c r="H26" s="88">
        <v>0.44731224529400349</v>
      </c>
    </row>
    <row r="27" spans="2:11" ht="15.75" x14ac:dyDescent="0.3">
      <c r="B27" s="27" t="s">
        <v>41</v>
      </c>
      <c r="C27" s="88">
        <v>5.3328360991982099E-2</v>
      </c>
      <c r="D27" s="88">
        <v>5.366300366300366E-2</v>
      </c>
      <c r="E27" s="88">
        <v>6.0966810966810968E-2</v>
      </c>
      <c r="F27" s="88">
        <v>5.6710430342815463E-2</v>
      </c>
      <c r="G27" s="88">
        <v>5.1154201292705447E-2</v>
      </c>
      <c r="H27" s="88">
        <v>4.4246070250339609E-2</v>
      </c>
    </row>
    <row r="28" spans="2:11" ht="15.75" x14ac:dyDescent="0.3">
      <c r="B28" s="27" t="s">
        <v>57</v>
      </c>
      <c r="C28" s="89">
        <v>1.1001305239604698E-2</v>
      </c>
      <c r="D28" s="89">
        <v>1.6117216117216119E-2</v>
      </c>
      <c r="E28" s="89">
        <v>1.2085137085137086E-2</v>
      </c>
      <c r="F28" s="89">
        <v>1.349380014587892E-2</v>
      </c>
      <c r="G28" s="89">
        <v>1.3296398891966758E-2</v>
      </c>
      <c r="H28" s="89">
        <v>1.2614011255579274E-2</v>
      </c>
    </row>
    <row r="29" spans="2:11" ht="16.5" thickBot="1" x14ac:dyDescent="0.35">
      <c r="B29" s="44" t="s">
        <v>58</v>
      </c>
      <c r="C29" s="78">
        <v>2.4613089688607124E-2</v>
      </c>
      <c r="D29" s="78">
        <v>2.4358974358974359E-2</v>
      </c>
      <c r="E29" s="78">
        <v>2.7417027417027416E-2</v>
      </c>
      <c r="F29" s="78">
        <v>2.5528811086797956E-2</v>
      </c>
      <c r="G29" s="78">
        <v>2.566943674976916E-2</v>
      </c>
      <c r="H29" s="78">
        <v>2.2511158548418397E-2</v>
      </c>
    </row>
    <row r="30" spans="2:11" ht="15.75" x14ac:dyDescent="0.3">
      <c r="B30" s="16" t="s">
        <v>9</v>
      </c>
      <c r="C30" s="80">
        <v>1</v>
      </c>
      <c r="D30" s="80">
        <v>1</v>
      </c>
      <c r="E30" s="80">
        <v>1</v>
      </c>
      <c r="F30" s="80">
        <v>1</v>
      </c>
      <c r="G30" s="80">
        <v>1</v>
      </c>
      <c r="H30" s="80">
        <v>1</v>
      </c>
    </row>
    <row r="31" spans="2:11" ht="66" customHeight="1" x14ac:dyDescent="0.25">
      <c r="B31" s="134" t="s">
        <v>107</v>
      </c>
      <c r="C31" s="135"/>
      <c r="D31" s="135"/>
      <c r="E31" s="135"/>
      <c r="F31" s="135"/>
      <c r="G31" s="135"/>
      <c r="H31" s="135"/>
      <c r="I31" s="135"/>
      <c r="J31" s="135"/>
      <c r="K31" s="135"/>
    </row>
  </sheetData>
  <mergeCells count="3">
    <mergeCell ref="B3:K3"/>
    <mergeCell ref="B4:K4"/>
    <mergeCell ref="B31:K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5"/>
  <sheetViews>
    <sheetView showGridLines="0" tabSelected="1" zoomScaleNormal="100" workbookViewId="0">
      <selection activeCell="I31" sqref="I31"/>
    </sheetView>
  </sheetViews>
  <sheetFormatPr defaultRowHeight="15" x14ac:dyDescent="0.25"/>
  <cols>
    <col min="1" max="1" width="5" style="15" customWidth="1"/>
    <col min="2" max="2" width="53.42578125" style="15" customWidth="1"/>
    <col min="3" max="8" width="15.140625" style="15" customWidth="1"/>
    <col min="9" max="9" width="21.7109375" style="15" customWidth="1"/>
    <col min="10" max="16384" width="9.140625" style="15"/>
  </cols>
  <sheetData>
    <row r="3" spans="2:11" ht="27" x14ac:dyDescent="0.45">
      <c r="B3" s="136" t="s">
        <v>118</v>
      </c>
      <c r="C3" s="136"/>
      <c r="D3" s="136"/>
      <c r="E3" s="136"/>
      <c r="F3" s="136"/>
      <c r="G3" s="136"/>
      <c r="H3" s="136"/>
      <c r="I3" s="136"/>
      <c r="J3" s="136"/>
      <c r="K3" s="136"/>
    </row>
    <row r="4" spans="2:11" ht="312.75" customHeight="1" x14ac:dyDescent="0.3">
      <c r="B4" s="137" t="s">
        <v>119</v>
      </c>
      <c r="C4" s="137"/>
      <c r="D4" s="137"/>
      <c r="E4" s="137"/>
      <c r="F4" s="137"/>
      <c r="G4" s="137"/>
      <c r="H4" s="137"/>
      <c r="I4" s="137"/>
      <c r="J4" s="137"/>
      <c r="K4" s="137"/>
    </row>
    <row r="5" spans="2:11" ht="15.75" x14ac:dyDescent="0.3">
      <c r="B5" s="3"/>
      <c r="C5" s="3"/>
      <c r="D5" s="3"/>
      <c r="E5" s="3"/>
      <c r="F5" s="3"/>
      <c r="G5" s="3"/>
      <c r="H5" s="3"/>
      <c r="I5" s="3"/>
      <c r="J5" s="3"/>
      <c r="K5" s="3"/>
    </row>
    <row r="6" spans="2:11" ht="16.5" thickBot="1" x14ac:dyDescent="0.35">
      <c r="B6" s="49" t="s">
        <v>71</v>
      </c>
      <c r="C6" s="12">
        <v>43307</v>
      </c>
      <c r="D6" s="12">
        <v>43342</v>
      </c>
      <c r="E6" s="12">
        <v>43370</v>
      </c>
      <c r="F6" s="12">
        <v>43398</v>
      </c>
      <c r="G6" s="12">
        <v>43433</v>
      </c>
      <c r="H6" s="12">
        <v>43461</v>
      </c>
    </row>
    <row r="7" spans="2:11" ht="16.5" thickTop="1" x14ac:dyDescent="0.3">
      <c r="B7" s="147" t="s">
        <v>72</v>
      </c>
      <c r="C7" s="148">
        <v>5.2209584187954501E-3</v>
      </c>
      <c r="D7" s="148">
        <v>7.1428571428571426E-3</v>
      </c>
      <c r="E7" s="148">
        <v>8.8383838383838381E-3</v>
      </c>
      <c r="F7" s="148">
        <v>9.6644784828592272E-3</v>
      </c>
      <c r="G7" s="148">
        <v>7.2022160664819944E-3</v>
      </c>
      <c r="H7" s="148">
        <v>5.2396662138560063E-3</v>
      </c>
    </row>
    <row r="8" spans="2:11" ht="15.75" x14ac:dyDescent="0.3">
      <c r="B8" s="149" t="s">
        <v>73</v>
      </c>
      <c r="C8" s="150">
        <v>4.1021816147678537E-3</v>
      </c>
      <c r="D8" s="150">
        <v>3.1135531135531138E-3</v>
      </c>
      <c r="E8" s="150">
        <v>3.787878787878788E-3</v>
      </c>
      <c r="F8" s="150">
        <v>3.8293216630196935E-3</v>
      </c>
      <c r="G8" s="150">
        <v>4.2474607571560477E-3</v>
      </c>
      <c r="H8" s="150">
        <v>4.0752959441102271E-3</v>
      </c>
    </row>
    <row r="9" spans="2:11" ht="15.75" x14ac:dyDescent="0.3">
      <c r="B9" s="149" t="s">
        <v>74</v>
      </c>
      <c r="C9" s="150">
        <v>1.8646280067126608E-2</v>
      </c>
      <c r="D9" s="150">
        <v>1.9230769230769232E-2</v>
      </c>
      <c r="E9" s="150">
        <v>2.1103896103896104E-2</v>
      </c>
      <c r="F9" s="150">
        <v>1.8417213712618525E-2</v>
      </c>
      <c r="G9" s="150">
        <v>1.5327793167128347E-2</v>
      </c>
      <c r="H9" s="150">
        <v>1.455462837182224E-2</v>
      </c>
    </row>
    <row r="10" spans="2:11" ht="15.75" x14ac:dyDescent="0.3">
      <c r="B10" s="149" t="s">
        <v>75</v>
      </c>
      <c r="C10" s="150">
        <v>8.5772888308782401E-3</v>
      </c>
      <c r="D10" s="150">
        <v>8.6080586080586087E-3</v>
      </c>
      <c r="E10" s="150">
        <v>1.0461760461760462E-2</v>
      </c>
      <c r="F10" s="150">
        <v>8.935083880379285E-3</v>
      </c>
      <c r="G10" s="150">
        <v>9.6029547553093259E-3</v>
      </c>
      <c r="H10" s="150">
        <v>8.7327770230933438E-3</v>
      </c>
    </row>
    <row r="11" spans="2:11" ht="15.75" x14ac:dyDescent="0.3">
      <c r="B11" s="149" t="s">
        <v>76</v>
      </c>
      <c r="C11" s="150">
        <v>3.7292560134253216E-4</v>
      </c>
      <c r="D11" s="150">
        <v>1.8315018315018315E-4</v>
      </c>
      <c r="E11" s="150">
        <v>0</v>
      </c>
      <c r="F11" s="150">
        <v>0</v>
      </c>
      <c r="G11" s="150">
        <v>3.6934441366574328E-4</v>
      </c>
      <c r="H11" s="150">
        <v>1.9406171162429653E-4</v>
      </c>
    </row>
    <row r="12" spans="2:11" ht="15.75" x14ac:dyDescent="0.3">
      <c r="B12" s="149" t="s">
        <v>113</v>
      </c>
      <c r="C12" s="150">
        <v>1.4917024053701287E-3</v>
      </c>
      <c r="D12" s="150">
        <v>1.2820512820512821E-3</v>
      </c>
      <c r="E12" s="150">
        <v>1.2626262626262627E-3</v>
      </c>
      <c r="F12" s="150">
        <v>1.276440554339898E-3</v>
      </c>
      <c r="G12" s="150">
        <v>1.6620498614958448E-3</v>
      </c>
      <c r="H12" s="150">
        <v>1.3584319813700757E-3</v>
      </c>
    </row>
    <row r="13" spans="2:11" ht="15.75" x14ac:dyDescent="0.3">
      <c r="B13" s="149" t="s">
        <v>77</v>
      </c>
      <c r="C13" s="150">
        <v>1.6781652060413948E-3</v>
      </c>
      <c r="D13" s="150">
        <v>1.8315018315018315E-3</v>
      </c>
      <c r="E13" s="150">
        <v>1.6233766233766235E-3</v>
      </c>
      <c r="F13" s="150">
        <v>1.0940919037199124E-3</v>
      </c>
      <c r="G13" s="150">
        <v>1.10803324099723E-3</v>
      </c>
      <c r="H13" s="150">
        <v>5.8218513487288959E-4</v>
      </c>
    </row>
    <row r="14" spans="2:11" ht="15.75" x14ac:dyDescent="0.3">
      <c r="B14" s="149" t="s">
        <v>78</v>
      </c>
      <c r="C14" s="150">
        <v>4.1021816147678537E-3</v>
      </c>
      <c r="D14" s="150">
        <v>2.5641025641025641E-3</v>
      </c>
      <c r="E14" s="150">
        <v>3.246753246753247E-3</v>
      </c>
      <c r="F14" s="150">
        <v>3.6469730123997084E-3</v>
      </c>
      <c r="G14" s="150">
        <v>2.9547553093259462E-3</v>
      </c>
      <c r="H14" s="150">
        <v>2.1346788278672618E-3</v>
      </c>
    </row>
    <row r="15" spans="2:11" ht="15.75" x14ac:dyDescent="0.3">
      <c r="B15" s="149" t="s">
        <v>79</v>
      </c>
      <c r="C15" s="150">
        <v>1.8646280067126609E-3</v>
      </c>
      <c r="D15" s="150">
        <v>1.2820512820512821E-3</v>
      </c>
      <c r="E15" s="150">
        <v>1.443001443001443E-3</v>
      </c>
      <c r="F15" s="150">
        <v>7.2939460247994166E-4</v>
      </c>
      <c r="G15" s="150">
        <v>1.2927054478301017E-3</v>
      </c>
      <c r="H15" s="150">
        <v>7.7624684649718612E-4</v>
      </c>
    </row>
    <row r="16" spans="2:11" ht="15.75" x14ac:dyDescent="0.3">
      <c r="B16" s="149" t="s">
        <v>80</v>
      </c>
      <c r="C16" s="150">
        <v>1.8646280067126608E-4</v>
      </c>
      <c r="D16" s="150">
        <v>0</v>
      </c>
      <c r="E16" s="150">
        <v>0</v>
      </c>
      <c r="F16" s="150">
        <v>0</v>
      </c>
      <c r="G16" s="150">
        <v>1.8467220683287164E-4</v>
      </c>
      <c r="H16" s="150">
        <v>1.9406171162429653E-4</v>
      </c>
    </row>
    <row r="17" spans="2:8" ht="15.75" x14ac:dyDescent="0.3">
      <c r="B17" s="149" t="s">
        <v>81</v>
      </c>
      <c r="C17" s="150">
        <v>2.0510908073839268E-3</v>
      </c>
      <c r="D17" s="150">
        <v>2.1978021978021978E-3</v>
      </c>
      <c r="E17" s="150">
        <v>2.886002886002886E-3</v>
      </c>
      <c r="F17" s="150">
        <v>2.0058351568198397E-3</v>
      </c>
      <c r="G17" s="150">
        <v>2.5854108956602033E-3</v>
      </c>
      <c r="H17" s="150">
        <v>2.5228022511158549E-3</v>
      </c>
    </row>
    <row r="18" spans="2:8" ht="15.75" x14ac:dyDescent="0.3">
      <c r="B18" s="149" t="s">
        <v>82</v>
      </c>
      <c r="C18" s="150">
        <v>6.3770277829572994E-2</v>
      </c>
      <c r="D18" s="150">
        <v>6.043956043956044E-2</v>
      </c>
      <c r="E18" s="150">
        <v>6.2229437229437232E-2</v>
      </c>
      <c r="F18" s="150">
        <v>6.3457330415754923E-2</v>
      </c>
      <c r="G18" s="150">
        <v>6.3711911357340723E-2</v>
      </c>
      <c r="H18" s="150">
        <v>6.093537745002911E-2</v>
      </c>
    </row>
    <row r="19" spans="2:8" ht="15.75" x14ac:dyDescent="0.3">
      <c r="B19" s="149" t="s">
        <v>83</v>
      </c>
      <c r="C19" s="150">
        <v>0.16091739697930263</v>
      </c>
      <c r="D19" s="150">
        <v>0.160989010989011</v>
      </c>
      <c r="E19" s="150">
        <v>0.16323953823953824</v>
      </c>
      <c r="F19" s="150">
        <v>0.16794310722100655</v>
      </c>
      <c r="G19" s="150">
        <v>0.16583564173591875</v>
      </c>
      <c r="H19" s="150">
        <v>0.17019212109450804</v>
      </c>
    </row>
    <row r="20" spans="2:8" ht="15.75" x14ac:dyDescent="0.3">
      <c r="B20" s="149" t="s">
        <v>84</v>
      </c>
      <c r="C20" s="150">
        <v>4.997203057989931E-2</v>
      </c>
      <c r="D20" s="150">
        <v>5.293040293040293E-2</v>
      </c>
      <c r="E20" s="150">
        <v>5.1767676767676768E-2</v>
      </c>
      <c r="F20" s="150">
        <v>5.1604668125455874E-2</v>
      </c>
      <c r="G20" s="150">
        <v>5.0600184672206831E-2</v>
      </c>
      <c r="H20" s="150">
        <v>5.2396662138560063E-2</v>
      </c>
    </row>
    <row r="21" spans="2:8" ht="15.75" x14ac:dyDescent="0.3">
      <c r="B21" s="149" t="s">
        <v>85</v>
      </c>
      <c r="C21" s="150">
        <v>6.153272422151781E-3</v>
      </c>
      <c r="D21" s="150">
        <v>6.41025641025641E-3</v>
      </c>
      <c r="E21" s="150">
        <v>5.9523809523809521E-3</v>
      </c>
      <c r="F21" s="150">
        <v>6.7469000729394601E-3</v>
      </c>
      <c r="G21" s="150">
        <v>6.8328716528162515E-3</v>
      </c>
      <c r="H21" s="150">
        <v>7.5684067533475646E-3</v>
      </c>
    </row>
    <row r="22" spans="2:8" ht="15.75" x14ac:dyDescent="0.3">
      <c r="B22" s="149" t="s">
        <v>86</v>
      </c>
      <c r="C22" s="150">
        <v>0.10031698676114115</v>
      </c>
      <c r="D22" s="150">
        <v>9.9084249084249079E-2</v>
      </c>
      <c r="E22" s="150">
        <v>0.10064935064935066</v>
      </c>
      <c r="F22" s="150">
        <v>0.10138584974471189</v>
      </c>
      <c r="G22" s="150">
        <v>9.8245614035087719E-2</v>
      </c>
      <c r="H22" s="150">
        <v>9.6060547254026782E-2</v>
      </c>
    </row>
    <row r="23" spans="2:8" ht="15.75" x14ac:dyDescent="0.3">
      <c r="B23" s="149" t="s">
        <v>87</v>
      </c>
      <c r="C23" s="150">
        <v>7.8314376281931747E-3</v>
      </c>
      <c r="D23" s="150">
        <v>6.9597069597069601E-3</v>
      </c>
      <c r="E23" s="150">
        <v>6.854256854256854E-3</v>
      </c>
      <c r="F23" s="150">
        <v>6.5645514223194746E-3</v>
      </c>
      <c r="G23" s="150">
        <v>6.2788550323176363E-3</v>
      </c>
      <c r="H23" s="150">
        <v>6.598098195226082E-3</v>
      </c>
    </row>
    <row r="24" spans="2:8" ht="15.75" x14ac:dyDescent="0.3">
      <c r="B24" s="149" t="s">
        <v>88</v>
      </c>
      <c r="C24" s="150">
        <v>0.18403878426253961</v>
      </c>
      <c r="D24" s="150">
        <v>0.18498168498168499</v>
      </c>
      <c r="E24" s="150">
        <v>0.17875180375180375</v>
      </c>
      <c r="F24" s="150">
        <v>0.17815463165572576</v>
      </c>
      <c r="G24" s="150">
        <v>0.17839335180055402</v>
      </c>
      <c r="H24" s="150">
        <v>0.18552299631282748</v>
      </c>
    </row>
    <row r="25" spans="2:8" ht="15.75" x14ac:dyDescent="0.3">
      <c r="B25" s="149" t="s">
        <v>89</v>
      </c>
      <c r="C25" s="150">
        <v>2.6850643296662317E-2</v>
      </c>
      <c r="D25" s="150">
        <v>2.9304029304029304E-2</v>
      </c>
      <c r="E25" s="150">
        <v>2.958152958152958E-2</v>
      </c>
      <c r="F25" s="150">
        <v>2.6805251641137857E-2</v>
      </c>
      <c r="G25" s="150">
        <v>2.7885503231763621E-2</v>
      </c>
      <c r="H25" s="150">
        <v>2.5422084222782845E-2</v>
      </c>
    </row>
    <row r="26" spans="2:8" ht="15.75" x14ac:dyDescent="0.3">
      <c r="B26" s="149" t="s">
        <v>90</v>
      </c>
      <c r="C26" s="150">
        <v>0.12735409285847474</v>
      </c>
      <c r="D26" s="150">
        <v>0.12454212454212454</v>
      </c>
      <c r="E26" s="150">
        <v>0.12319624819624819</v>
      </c>
      <c r="F26" s="150">
        <v>0.12691466083150985</v>
      </c>
      <c r="G26" s="150">
        <v>0.13425669436749768</v>
      </c>
      <c r="H26" s="150">
        <v>0.14282941975548225</v>
      </c>
    </row>
    <row r="27" spans="2:8" ht="15.75" x14ac:dyDescent="0.3">
      <c r="B27" s="149" t="s">
        <v>91</v>
      </c>
      <c r="C27" s="150">
        <v>6.7313071042327061E-2</v>
      </c>
      <c r="D27" s="150">
        <v>6.5567765567765571E-2</v>
      </c>
      <c r="E27" s="150">
        <v>6.6378066378066383E-2</v>
      </c>
      <c r="F27" s="150">
        <v>6.3822027716994897E-2</v>
      </c>
      <c r="G27" s="150">
        <v>6.0941828254847646E-2</v>
      </c>
      <c r="H27" s="150">
        <v>6.4234426547642151E-2</v>
      </c>
    </row>
    <row r="28" spans="2:8" ht="15.75" x14ac:dyDescent="0.3">
      <c r="B28" s="149" t="s">
        <v>92</v>
      </c>
      <c r="C28" s="150">
        <v>0</v>
      </c>
      <c r="D28" s="150">
        <v>3.663003663003663E-4</v>
      </c>
      <c r="E28" s="150">
        <v>7.215007215007215E-4</v>
      </c>
      <c r="F28" s="150">
        <v>7.2939460247994166E-4</v>
      </c>
      <c r="G28" s="150">
        <v>3.6934441366574328E-4</v>
      </c>
      <c r="H28" s="150">
        <v>7.7624684649718612E-4</v>
      </c>
    </row>
    <row r="29" spans="2:8" ht="15.75" x14ac:dyDescent="0.3">
      <c r="B29" s="149" t="s">
        <v>93</v>
      </c>
      <c r="C29" s="150">
        <v>5.593884020137983E-4</v>
      </c>
      <c r="D29" s="150">
        <v>1.4652014652014652E-3</v>
      </c>
      <c r="E29" s="150">
        <v>1.6233766233766235E-3</v>
      </c>
      <c r="F29" s="150">
        <v>2.0058351568198397E-3</v>
      </c>
      <c r="G29" s="150">
        <v>1.10803324099723E-3</v>
      </c>
      <c r="H29" s="150">
        <v>7.7624684649718612E-4</v>
      </c>
    </row>
    <row r="30" spans="2:8" ht="15.75" x14ac:dyDescent="0.3">
      <c r="B30" s="149" t="s">
        <v>94</v>
      </c>
      <c r="C30" s="150">
        <v>7.085586425508111E-3</v>
      </c>
      <c r="D30" s="150">
        <v>8.4249084249084245E-3</v>
      </c>
      <c r="E30" s="150">
        <v>9.1991341991341999E-3</v>
      </c>
      <c r="F30" s="150">
        <v>9.1174325309992706E-3</v>
      </c>
      <c r="G30" s="150">
        <v>7.2022160664819944E-3</v>
      </c>
      <c r="H30" s="150">
        <v>6.4040364836017855E-3</v>
      </c>
    </row>
    <row r="31" spans="2:8" ht="15.75" x14ac:dyDescent="0.3">
      <c r="B31" s="149" t="s">
        <v>95</v>
      </c>
      <c r="C31" s="150">
        <v>0.11448815961215737</v>
      </c>
      <c r="D31" s="150">
        <v>0.11208791208791209</v>
      </c>
      <c r="E31" s="150">
        <v>0.10732323232323232</v>
      </c>
      <c r="F31" s="150">
        <v>0.10813274981765135</v>
      </c>
      <c r="G31" s="150">
        <v>0.11394275161588181</v>
      </c>
      <c r="H31" s="150">
        <v>0.10556957112361731</v>
      </c>
    </row>
    <row r="32" spans="2:8" ht="15.75" x14ac:dyDescent="0.3">
      <c r="B32" s="151" t="s">
        <v>57</v>
      </c>
      <c r="C32" s="150">
        <v>1.1001305239604698E-2</v>
      </c>
      <c r="D32" s="150">
        <v>1.6117216117216119E-2</v>
      </c>
      <c r="E32" s="150">
        <v>1.2085137085137086E-2</v>
      </c>
      <c r="F32" s="150">
        <v>1.349380014587892E-2</v>
      </c>
      <c r="G32" s="150">
        <v>1.3296398891966758E-2</v>
      </c>
      <c r="H32" s="150">
        <v>1.2614011255579274E-2</v>
      </c>
    </row>
    <row r="33" spans="2:11" ht="16.5" thickBot="1" x14ac:dyDescent="0.35">
      <c r="B33" s="149" t="s">
        <v>98</v>
      </c>
      <c r="C33" s="150">
        <v>2.4613089688607124E-2</v>
      </c>
      <c r="D33" s="150">
        <v>2.4358974358974359E-2</v>
      </c>
      <c r="E33" s="150">
        <v>2.7417027417027416E-2</v>
      </c>
      <c r="F33" s="150">
        <v>2.5528811086797956E-2</v>
      </c>
      <c r="G33" s="150">
        <v>2.566943674976916E-2</v>
      </c>
      <c r="H33" s="150">
        <v>2.2511158548418397E-2</v>
      </c>
    </row>
    <row r="34" spans="2:11" ht="15.75" x14ac:dyDescent="0.3">
      <c r="B34" s="152" t="s">
        <v>9</v>
      </c>
      <c r="C34" s="153">
        <v>1</v>
      </c>
      <c r="D34" s="153">
        <v>1</v>
      </c>
      <c r="E34" s="153">
        <v>1</v>
      </c>
      <c r="F34" s="153">
        <v>1</v>
      </c>
      <c r="G34" s="153">
        <v>1</v>
      </c>
      <c r="H34" s="153">
        <v>1</v>
      </c>
    </row>
    <row r="35" spans="2:11" ht="69.75" customHeight="1" x14ac:dyDescent="0.25">
      <c r="B35" s="134" t="s">
        <v>108</v>
      </c>
      <c r="C35" s="135"/>
      <c r="D35" s="135"/>
      <c r="E35" s="135"/>
      <c r="F35" s="135"/>
      <c r="G35" s="135"/>
      <c r="H35" s="135"/>
      <c r="I35" s="135"/>
      <c r="J35" s="135"/>
      <c r="K35" s="135"/>
    </row>
  </sheetData>
  <mergeCells count="3">
    <mergeCell ref="B3:K3"/>
    <mergeCell ref="B4:K4"/>
    <mergeCell ref="B35:K3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1"/>
  <sheetViews>
    <sheetView showGridLines="0" workbookViewId="0">
      <selection activeCell="J6" sqref="J6"/>
    </sheetView>
  </sheetViews>
  <sheetFormatPr defaultRowHeight="15" x14ac:dyDescent="0.25"/>
  <cols>
    <col min="1" max="1" width="5" style="15" customWidth="1"/>
    <col min="2" max="2" width="53.85546875" style="15" customWidth="1"/>
    <col min="3" max="3" width="31.28515625" style="15" customWidth="1"/>
    <col min="4" max="16384" width="9.140625" style="15"/>
  </cols>
  <sheetData>
    <row r="3" spans="2:11" ht="27" x14ac:dyDescent="0.45">
      <c r="B3" s="136" t="s">
        <v>169</v>
      </c>
      <c r="C3" s="136"/>
      <c r="D3" s="136"/>
      <c r="E3" s="136"/>
      <c r="F3" s="136"/>
      <c r="G3" s="136"/>
      <c r="H3" s="136"/>
      <c r="I3" s="136"/>
      <c r="J3" s="136"/>
      <c r="K3" s="136"/>
    </row>
    <row r="4" spans="2:11" ht="48.75" customHeight="1" x14ac:dyDescent="0.3">
      <c r="B4" s="137" t="s">
        <v>97</v>
      </c>
      <c r="C4" s="137"/>
      <c r="D4" s="137"/>
      <c r="E4" s="137"/>
      <c r="F4" s="137"/>
      <c r="G4" s="137"/>
      <c r="H4" s="137"/>
      <c r="I4" s="137"/>
      <c r="J4" s="137"/>
      <c r="K4" s="137"/>
    </row>
    <row r="5" spans="2:11" ht="15.75" x14ac:dyDescent="0.3">
      <c r="B5" s="3"/>
      <c r="C5" s="3"/>
      <c r="D5" s="3"/>
      <c r="E5" s="3"/>
      <c r="F5" s="3"/>
      <c r="G5" s="3"/>
      <c r="H5" s="3"/>
      <c r="I5" s="3"/>
      <c r="J5" s="3"/>
      <c r="K5" s="3"/>
    </row>
    <row r="6" spans="2:11" ht="50.25" thickBot="1" x14ac:dyDescent="0.35">
      <c r="B6" s="9" t="s">
        <v>116</v>
      </c>
      <c r="C6" s="13" t="s">
        <v>168</v>
      </c>
      <c r="D6" s="3"/>
      <c r="E6" s="3"/>
      <c r="F6" s="3"/>
      <c r="G6" s="10"/>
      <c r="H6" s="3"/>
      <c r="I6" s="3"/>
      <c r="J6" s="3"/>
      <c r="K6" s="3"/>
    </row>
    <row r="7" spans="2:11" ht="17.25" thickTop="1" x14ac:dyDescent="0.3">
      <c r="B7" s="50" t="s">
        <v>72</v>
      </c>
      <c r="C7" s="56">
        <v>690</v>
      </c>
      <c r="D7" s="3"/>
      <c r="E7" s="3"/>
      <c r="F7" s="3"/>
      <c r="G7" s="10"/>
      <c r="H7" s="3"/>
      <c r="I7" s="3"/>
      <c r="J7" s="3"/>
      <c r="K7" s="3"/>
    </row>
    <row r="8" spans="2:11" ht="16.5" x14ac:dyDescent="0.3">
      <c r="B8" s="51" t="s">
        <v>73</v>
      </c>
      <c r="C8" s="57">
        <v>317</v>
      </c>
      <c r="D8" s="3"/>
      <c r="E8" s="3"/>
      <c r="F8" s="3"/>
      <c r="G8" s="10"/>
      <c r="H8" s="3"/>
      <c r="I8" s="3"/>
      <c r="J8" s="3"/>
      <c r="K8" s="3"/>
    </row>
    <row r="9" spans="2:11" ht="16.5" x14ac:dyDescent="0.3">
      <c r="B9" s="51" t="s">
        <v>74</v>
      </c>
      <c r="C9" s="57">
        <v>1453</v>
      </c>
      <c r="D9" s="3"/>
      <c r="E9" s="3"/>
      <c r="F9" s="3"/>
      <c r="G9" s="10"/>
      <c r="H9" s="3"/>
      <c r="I9" s="3"/>
      <c r="J9" s="3"/>
      <c r="K9" s="3"/>
    </row>
    <row r="10" spans="2:11" ht="16.5" x14ac:dyDescent="0.3">
      <c r="B10" s="51" t="s">
        <v>75</v>
      </c>
      <c r="C10" s="57">
        <v>572</v>
      </c>
      <c r="D10" s="3"/>
      <c r="E10" s="3"/>
      <c r="F10" s="3"/>
      <c r="G10" s="10"/>
      <c r="H10" s="3"/>
      <c r="I10" s="3"/>
      <c r="J10" s="3"/>
      <c r="K10" s="3"/>
    </row>
    <row r="11" spans="2:11" ht="16.5" x14ac:dyDescent="0.3">
      <c r="B11" s="51" t="s">
        <v>76</v>
      </c>
      <c r="C11" s="57">
        <v>51</v>
      </c>
      <c r="D11" s="3"/>
      <c r="E11" s="3"/>
      <c r="F11" s="3"/>
      <c r="G11" s="10"/>
      <c r="H11" s="3"/>
      <c r="I11" s="3"/>
      <c r="J11" s="3"/>
      <c r="K11" s="3"/>
    </row>
    <row r="12" spans="2:11" ht="16.5" x14ac:dyDescent="0.3">
      <c r="B12" s="51" t="s">
        <v>113</v>
      </c>
      <c r="C12" s="57">
        <v>95</v>
      </c>
      <c r="D12" s="3"/>
      <c r="E12" s="3"/>
      <c r="F12" s="3"/>
      <c r="G12" s="10"/>
      <c r="H12" s="3"/>
      <c r="I12" s="3"/>
      <c r="J12" s="3"/>
      <c r="K12" s="3"/>
    </row>
    <row r="13" spans="2:11" ht="16.5" x14ac:dyDescent="0.3">
      <c r="B13" s="51" t="s">
        <v>77</v>
      </c>
      <c r="C13" s="57">
        <v>159</v>
      </c>
      <c r="D13" s="3"/>
      <c r="E13" s="3"/>
      <c r="F13" s="3"/>
      <c r="G13" s="10"/>
      <c r="H13" s="3"/>
      <c r="I13" s="3"/>
      <c r="J13" s="3"/>
      <c r="K13" s="3"/>
    </row>
    <row r="14" spans="2:11" ht="16.5" x14ac:dyDescent="0.3">
      <c r="B14" s="51" t="s">
        <v>78</v>
      </c>
      <c r="C14" s="57">
        <v>108</v>
      </c>
      <c r="D14" s="3"/>
      <c r="E14" s="3"/>
      <c r="F14" s="3"/>
      <c r="G14" s="10"/>
      <c r="H14" s="3"/>
      <c r="I14" s="3"/>
      <c r="J14" s="3"/>
      <c r="K14" s="3"/>
    </row>
    <row r="15" spans="2:11" ht="16.5" x14ac:dyDescent="0.3">
      <c r="B15" s="51" t="s">
        <v>79</v>
      </c>
      <c r="C15" s="57">
        <v>78</v>
      </c>
      <c r="D15" s="3"/>
      <c r="E15" s="3"/>
      <c r="F15" s="3"/>
      <c r="G15" s="10"/>
      <c r="H15" s="3"/>
      <c r="I15" s="3"/>
      <c r="J15" s="3"/>
      <c r="K15" s="3"/>
    </row>
    <row r="16" spans="2:11" ht="16.5" x14ac:dyDescent="0.3">
      <c r="B16" s="51" t="s">
        <v>80</v>
      </c>
      <c r="C16" s="57">
        <v>17</v>
      </c>
      <c r="D16" s="3"/>
      <c r="E16" s="3"/>
      <c r="F16" s="3"/>
      <c r="G16" s="10"/>
      <c r="H16" s="3"/>
      <c r="I16" s="3"/>
      <c r="J16" s="3"/>
      <c r="K16" s="3"/>
    </row>
    <row r="17" spans="2:11" ht="16.5" x14ac:dyDescent="0.3">
      <c r="B17" s="51" t="s">
        <v>81</v>
      </c>
      <c r="C17" s="57">
        <v>52</v>
      </c>
      <c r="D17" s="3"/>
      <c r="E17" s="3"/>
      <c r="F17" s="3"/>
      <c r="G17" s="10"/>
      <c r="H17" s="3"/>
      <c r="I17" s="3"/>
      <c r="J17" s="3"/>
      <c r="K17" s="3"/>
    </row>
    <row r="18" spans="2:11" ht="16.5" x14ac:dyDescent="0.3">
      <c r="B18" s="51" t="s">
        <v>82</v>
      </c>
      <c r="C18" s="57">
        <v>1029</v>
      </c>
      <c r="D18" s="3"/>
      <c r="E18" s="3"/>
      <c r="F18" s="3"/>
      <c r="G18" s="10"/>
      <c r="H18" s="3"/>
      <c r="I18" s="3"/>
      <c r="J18" s="3"/>
      <c r="K18" s="3"/>
    </row>
    <row r="19" spans="2:11" ht="16.5" x14ac:dyDescent="0.3">
      <c r="B19" s="51" t="s">
        <v>83</v>
      </c>
      <c r="C19" s="57">
        <v>368</v>
      </c>
      <c r="D19" s="3"/>
      <c r="E19" s="3"/>
      <c r="F19" s="3"/>
      <c r="G19" s="10"/>
      <c r="H19" s="3"/>
      <c r="I19" s="3"/>
      <c r="J19" s="3"/>
      <c r="K19" s="3"/>
    </row>
    <row r="20" spans="2:11" ht="16.5" x14ac:dyDescent="0.3">
      <c r="B20" s="51" t="s">
        <v>84</v>
      </c>
      <c r="C20" s="57">
        <v>393</v>
      </c>
      <c r="D20" s="3"/>
      <c r="E20" s="3"/>
      <c r="F20" s="3"/>
      <c r="G20" s="10"/>
      <c r="H20" s="3"/>
      <c r="I20" s="3"/>
      <c r="J20" s="3"/>
      <c r="K20" s="3"/>
    </row>
    <row r="21" spans="2:11" ht="16.5" x14ac:dyDescent="0.3">
      <c r="B21" s="51" t="s">
        <v>85</v>
      </c>
      <c r="C21" s="57">
        <v>28</v>
      </c>
      <c r="D21" s="3"/>
      <c r="E21" s="3"/>
      <c r="F21" s="3"/>
      <c r="G21" s="10"/>
      <c r="H21" s="3"/>
      <c r="I21" s="3"/>
      <c r="J21" s="3"/>
      <c r="K21" s="3"/>
    </row>
    <row r="22" spans="2:11" ht="16.5" x14ac:dyDescent="0.3">
      <c r="B22" s="51" t="s">
        <v>86</v>
      </c>
      <c r="C22" s="57">
        <v>968</v>
      </c>
      <c r="D22" s="3"/>
      <c r="E22" s="3"/>
      <c r="F22" s="3"/>
      <c r="G22" s="10"/>
      <c r="H22" s="3"/>
      <c r="I22" s="3"/>
      <c r="J22" s="3"/>
      <c r="K22" s="3"/>
    </row>
    <row r="23" spans="2:11" ht="16.5" x14ac:dyDescent="0.3">
      <c r="B23" s="51" t="s">
        <v>87</v>
      </c>
      <c r="C23" s="57">
        <v>24</v>
      </c>
      <c r="D23" s="3"/>
      <c r="E23" s="3"/>
      <c r="F23" s="3"/>
      <c r="G23" s="10"/>
      <c r="H23" s="3"/>
      <c r="I23" s="3"/>
      <c r="J23" s="3"/>
      <c r="K23" s="3"/>
    </row>
    <row r="24" spans="2:11" ht="16.5" x14ac:dyDescent="0.3">
      <c r="B24" s="51" t="s">
        <v>88</v>
      </c>
      <c r="C24" s="57">
        <v>2291</v>
      </c>
      <c r="D24" s="3"/>
      <c r="E24" s="3"/>
      <c r="F24" s="3"/>
      <c r="G24" s="10"/>
      <c r="H24" s="3"/>
      <c r="I24" s="3"/>
      <c r="J24" s="3"/>
      <c r="K24" s="3"/>
    </row>
    <row r="25" spans="2:11" ht="16.5" x14ac:dyDescent="0.3">
      <c r="B25" s="51" t="s">
        <v>89</v>
      </c>
      <c r="C25" s="57">
        <v>669</v>
      </c>
      <c r="D25" s="3"/>
      <c r="E25" s="3"/>
      <c r="F25" s="3"/>
      <c r="G25" s="10"/>
      <c r="H25" s="3"/>
      <c r="I25" s="3"/>
      <c r="J25" s="3"/>
      <c r="K25" s="3"/>
    </row>
    <row r="26" spans="2:11" ht="16.5" x14ac:dyDescent="0.3">
      <c r="B26" s="51" t="s">
        <v>90</v>
      </c>
      <c r="C26" s="57">
        <v>1501</v>
      </c>
      <c r="D26" s="3"/>
      <c r="E26" s="3"/>
      <c r="F26" s="3"/>
      <c r="G26" s="10"/>
      <c r="H26" s="3"/>
      <c r="I26" s="3"/>
      <c r="J26" s="3"/>
      <c r="K26" s="3"/>
    </row>
    <row r="27" spans="2:11" ht="16.5" x14ac:dyDescent="0.3">
      <c r="B27" s="51" t="s">
        <v>91</v>
      </c>
      <c r="C27" s="57">
        <v>858</v>
      </c>
      <c r="D27" s="3"/>
      <c r="E27" s="3"/>
      <c r="F27" s="3"/>
      <c r="G27" s="10"/>
      <c r="H27" s="3"/>
      <c r="I27" s="3"/>
      <c r="J27" s="3"/>
      <c r="K27" s="3"/>
    </row>
    <row r="28" spans="2:11" ht="16.5" x14ac:dyDescent="0.3">
      <c r="B28" s="51" t="s">
        <v>92</v>
      </c>
      <c r="C28" s="57">
        <v>26</v>
      </c>
      <c r="D28" s="3"/>
      <c r="E28" s="3"/>
      <c r="F28" s="3"/>
      <c r="G28" s="10"/>
      <c r="H28" s="3"/>
      <c r="I28" s="3"/>
      <c r="J28" s="3"/>
      <c r="K28" s="3"/>
    </row>
    <row r="29" spans="2:11" ht="16.5" x14ac:dyDescent="0.3">
      <c r="B29" s="51" t="s">
        <v>93</v>
      </c>
      <c r="C29" s="57">
        <v>92</v>
      </c>
      <c r="D29" s="3"/>
      <c r="E29" s="3"/>
      <c r="F29" s="3"/>
      <c r="G29" s="10"/>
      <c r="H29" s="3"/>
      <c r="I29" s="3"/>
      <c r="J29" s="3"/>
      <c r="K29" s="3"/>
    </row>
    <row r="30" spans="2:11" ht="16.5" x14ac:dyDescent="0.3">
      <c r="B30" s="51" t="s">
        <v>94</v>
      </c>
      <c r="C30" s="57">
        <v>428</v>
      </c>
      <c r="D30" s="3"/>
      <c r="E30" s="3"/>
      <c r="F30" s="3"/>
      <c r="G30" s="10"/>
      <c r="H30" s="3"/>
      <c r="I30" s="3"/>
      <c r="J30" s="3"/>
      <c r="K30" s="3"/>
    </row>
    <row r="31" spans="2:11" ht="16.5" x14ac:dyDescent="0.3">
      <c r="B31" s="51" t="s">
        <v>95</v>
      </c>
      <c r="C31" s="6">
        <v>1250</v>
      </c>
      <c r="D31" s="3"/>
      <c r="E31" s="3"/>
      <c r="F31" s="3"/>
      <c r="G31" s="11"/>
      <c r="H31" s="3"/>
      <c r="I31" s="3"/>
      <c r="J31" s="3"/>
      <c r="K31" s="3"/>
    </row>
    <row r="32" spans="2:11" ht="16.5" x14ac:dyDescent="0.3">
      <c r="B32" s="27" t="s">
        <v>99</v>
      </c>
      <c r="C32" s="57">
        <v>339</v>
      </c>
      <c r="D32" s="3"/>
      <c r="E32" s="3"/>
      <c r="F32" s="3"/>
      <c r="G32" s="11"/>
      <c r="H32" s="3"/>
      <c r="I32" s="3"/>
      <c r="J32" s="3"/>
      <c r="K32" s="3"/>
    </row>
    <row r="33" spans="2:11" ht="16.5" thickBot="1" x14ac:dyDescent="0.35">
      <c r="B33" s="51" t="s">
        <v>96</v>
      </c>
      <c r="C33" s="52">
        <v>421</v>
      </c>
      <c r="D33" s="3"/>
      <c r="E33" s="3"/>
      <c r="F33" s="3"/>
      <c r="G33" s="3"/>
      <c r="H33" s="3"/>
      <c r="I33" s="3"/>
      <c r="J33" s="3"/>
      <c r="K33" s="3"/>
    </row>
    <row r="34" spans="2:11" ht="16.5" x14ac:dyDescent="0.3">
      <c r="B34" s="45" t="s">
        <v>9</v>
      </c>
      <c r="C34" s="20">
        <v>14277</v>
      </c>
      <c r="D34" s="3"/>
      <c r="E34" s="3"/>
      <c r="F34" s="3"/>
      <c r="G34" s="3"/>
      <c r="H34" s="3"/>
      <c r="I34" s="3"/>
      <c r="J34" s="3"/>
      <c r="K34" s="3"/>
    </row>
    <row r="35" spans="2:11" ht="30.75" customHeight="1" x14ac:dyDescent="0.25">
      <c r="B35" s="134" t="s">
        <v>100</v>
      </c>
      <c r="C35" s="135"/>
      <c r="D35" s="135"/>
      <c r="E35" s="135"/>
      <c r="F35" s="135"/>
      <c r="G35" s="135"/>
      <c r="H35" s="135"/>
      <c r="I35" s="135"/>
      <c r="J35" s="135"/>
      <c r="K35" s="135"/>
    </row>
    <row r="41" spans="2:11" x14ac:dyDescent="0.25">
      <c r="B41" s="21"/>
    </row>
  </sheetData>
  <mergeCells count="3">
    <mergeCell ref="B3:K3"/>
    <mergeCell ref="B4:K4"/>
    <mergeCell ref="B35:K3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2"/>
  <sheetViews>
    <sheetView showGridLines="0" workbookViewId="0">
      <selection activeCell="P4" sqref="P4"/>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6" t="s">
        <v>170</v>
      </c>
      <c r="C3" s="136"/>
      <c r="D3" s="136"/>
      <c r="E3" s="136"/>
      <c r="F3" s="136"/>
      <c r="G3" s="136"/>
      <c r="H3" s="136"/>
      <c r="I3" s="136"/>
      <c r="J3" s="136"/>
      <c r="K3" s="136"/>
    </row>
    <row r="4" spans="2:11" ht="51.75" customHeight="1" x14ac:dyDescent="0.3">
      <c r="B4" s="137" t="s">
        <v>49</v>
      </c>
      <c r="C4" s="137"/>
      <c r="D4" s="137"/>
      <c r="E4" s="137"/>
      <c r="F4" s="137"/>
      <c r="G4" s="137"/>
      <c r="H4" s="137"/>
      <c r="I4" s="137"/>
      <c r="J4" s="137"/>
      <c r="K4" s="3"/>
    </row>
    <row r="5" spans="2:11" ht="15.75" x14ac:dyDescent="0.3">
      <c r="B5" s="3"/>
      <c r="C5" s="3"/>
      <c r="D5" s="3"/>
      <c r="E5" s="3"/>
      <c r="F5" s="3"/>
      <c r="G5" s="3"/>
      <c r="H5" s="3"/>
      <c r="I5" s="3"/>
      <c r="J5" s="3"/>
      <c r="K5" s="3"/>
    </row>
    <row r="6" spans="2:11" ht="43.5" customHeight="1" x14ac:dyDescent="0.3">
      <c r="B6" s="141" t="s">
        <v>67</v>
      </c>
      <c r="C6" s="143" t="s">
        <v>161</v>
      </c>
      <c r="D6" s="143"/>
      <c r="E6" s="143"/>
      <c r="F6" s="143"/>
      <c r="G6" s="143"/>
      <c r="H6" s="143"/>
      <c r="I6" s="3"/>
      <c r="J6" s="3"/>
      <c r="K6" s="3"/>
    </row>
    <row r="7" spans="2:11" ht="17.25" thickBot="1" x14ac:dyDescent="0.35">
      <c r="B7" s="142"/>
      <c r="C7" s="22" t="s">
        <v>4</v>
      </c>
      <c r="D7" s="23" t="s">
        <v>0</v>
      </c>
      <c r="E7" s="23" t="s">
        <v>1</v>
      </c>
      <c r="F7" s="23" t="s">
        <v>2</v>
      </c>
      <c r="G7" s="31" t="s">
        <v>11</v>
      </c>
      <c r="H7" s="35" t="s">
        <v>9</v>
      </c>
      <c r="I7" s="3"/>
      <c r="J7" s="3"/>
      <c r="K7" s="3"/>
    </row>
    <row r="8" spans="2:11" ht="16.5" thickTop="1" x14ac:dyDescent="0.3">
      <c r="B8" s="47" t="s">
        <v>120</v>
      </c>
      <c r="C8" s="26">
        <v>184</v>
      </c>
      <c r="D8" s="26">
        <v>118</v>
      </c>
      <c r="E8" s="26">
        <v>244</v>
      </c>
      <c r="F8" s="26">
        <v>116</v>
      </c>
      <c r="G8" s="32">
        <v>19</v>
      </c>
      <c r="H8" s="36">
        <f>SUM(C8:G8)</f>
        <v>681</v>
      </c>
      <c r="I8" s="3"/>
      <c r="J8" s="3"/>
      <c r="K8" s="3"/>
    </row>
    <row r="9" spans="2:11" ht="15.75" x14ac:dyDescent="0.3">
      <c r="B9" s="5" t="s">
        <v>13</v>
      </c>
      <c r="C9" s="41">
        <v>68</v>
      </c>
      <c r="D9" s="41">
        <v>107</v>
      </c>
      <c r="E9" s="41">
        <v>113</v>
      </c>
      <c r="F9" s="41">
        <v>101</v>
      </c>
      <c r="G9" s="42">
        <v>15</v>
      </c>
      <c r="H9" s="37">
        <f t="shared" ref="H9:H19" si="0">SUM(C9:G9)</f>
        <v>404</v>
      </c>
      <c r="I9" s="3"/>
      <c r="J9" s="3"/>
      <c r="K9" s="3"/>
    </row>
    <row r="10" spans="2:11" ht="15.75" x14ac:dyDescent="0.3">
      <c r="B10" s="5" t="s">
        <v>14</v>
      </c>
      <c r="C10" s="41">
        <v>197</v>
      </c>
      <c r="D10" s="41">
        <v>254</v>
      </c>
      <c r="E10" s="41">
        <v>360</v>
      </c>
      <c r="F10" s="41">
        <v>393</v>
      </c>
      <c r="G10" s="42">
        <v>68</v>
      </c>
      <c r="H10" s="37">
        <f t="shared" si="0"/>
        <v>1272</v>
      </c>
      <c r="I10" s="3"/>
      <c r="J10" s="3"/>
      <c r="K10" s="3"/>
    </row>
    <row r="11" spans="2:11" ht="15.75" x14ac:dyDescent="0.3">
      <c r="B11" s="5" t="s">
        <v>15</v>
      </c>
      <c r="C11" s="41">
        <v>335</v>
      </c>
      <c r="D11" s="41">
        <v>469</v>
      </c>
      <c r="E11" s="41">
        <v>586</v>
      </c>
      <c r="F11" s="41">
        <v>329</v>
      </c>
      <c r="G11" s="42">
        <v>147</v>
      </c>
      <c r="H11" s="37">
        <f t="shared" si="0"/>
        <v>1866</v>
      </c>
      <c r="I11" s="3"/>
      <c r="J11" s="3"/>
      <c r="K11" s="3"/>
    </row>
    <row r="12" spans="2:11" ht="15.75" x14ac:dyDescent="0.3">
      <c r="B12" s="5" t="s">
        <v>16</v>
      </c>
      <c r="C12" s="41">
        <v>385</v>
      </c>
      <c r="D12" s="41">
        <v>698</v>
      </c>
      <c r="E12" s="41">
        <v>720</v>
      </c>
      <c r="F12" s="41">
        <v>560</v>
      </c>
      <c r="G12" s="42">
        <v>150</v>
      </c>
      <c r="H12" s="37">
        <f t="shared" si="0"/>
        <v>2513</v>
      </c>
      <c r="I12" s="3"/>
      <c r="J12" s="3"/>
      <c r="K12" s="3"/>
    </row>
    <row r="13" spans="2:11" ht="15.75" x14ac:dyDescent="0.3">
      <c r="B13" s="5" t="s">
        <v>17</v>
      </c>
      <c r="C13" s="41">
        <v>290</v>
      </c>
      <c r="D13" s="41">
        <v>578</v>
      </c>
      <c r="E13" s="41">
        <v>520</v>
      </c>
      <c r="F13" s="41">
        <v>427</v>
      </c>
      <c r="G13" s="42">
        <v>108</v>
      </c>
      <c r="H13" s="37">
        <f t="shared" si="0"/>
        <v>1923</v>
      </c>
      <c r="I13" s="3"/>
      <c r="J13" s="3"/>
      <c r="K13" s="3"/>
    </row>
    <row r="14" spans="2:11" ht="15.75" x14ac:dyDescent="0.3">
      <c r="B14" s="5" t="s">
        <v>18</v>
      </c>
      <c r="C14" s="41">
        <v>197</v>
      </c>
      <c r="D14" s="41">
        <v>401</v>
      </c>
      <c r="E14" s="41">
        <v>437</v>
      </c>
      <c r="F14" s="41">
        <v>352</v>
      </c>
      <c r="G14" s="42">
        <v>87</v>
      </c>
      <c r="H14" s="37">
        <f t="shared" si="0"/>
        <v>1474</v>
      </c>
      <c r="I14" s="3"/>
      <c r="J14" s="3"/>
      <c r="K14" s="3"/>
    </row>
    <row r="15" spans="2:11" ht="15.75" x14ac:dyDescent="0.3">
      <c r="B15" s="5" t="s">
        <v>19</v>
      </c>
      <c r="C15" s="41">
        <v>131</v>
      </c>
      <c r="D15" s="41">
        <v>163</v>
      </c>
      <c r="E15" s="41">
        <v>269</v>
      </c>
      <c r="F15" s="41">
        <v>227</v>
      </c>
      <c r="G15" s="42">
        <v>72</v>
      </c>
      <c r="H15" s="37">
        <f t="shared" si="0"/>
        <v>862</v>
      </c>
      <c r="I15" s="3"/>
      <c r="J15" s="3"/>
      <c r="K15" s="3"/>
    </row>
    <row r="16" spans="2:11" ht="15.75" x14ac:dyDescent="0.3">
      <c r="B16" s="5" t="s">
        <v>20</v>
      </c>
      <c r="C16" s="41">
        <v>59</v>
      </c>
      <c r="D16" s="41">
        <v>102</v>
      </c>
      <c r="E16" s="41">
        <v>164</v>
      </c>
      <c r="F16" s="41">
        <v>90</v>
      </c>
      <c r="G16" s="42">
        <v>34</v>
      </c>
      <c r="H16" s="37">
        <f t="shared" si="0"/>
        <v>449</v>
      </c>
      <c r="I16" s="3"/>
      <c r="J16" s="3"/>
      <c r="K16" s="3"/>
    </row>
    <row r="17" spans="2:14" ht="15.75" x14ac:dyDescent="0.3">
      <c r="B17" s="5" t="s">
        <v>21</v>
      </c>
      <c r="C17" s="41">
        <v>45</v>
      </c>
      <c r="D17" s="41">
        <v>52</v>
      </c>
      <c r="E17" s="41">
        <v>176</v>
      </c>
      <c r="F17" s="41">
        <v>61</v>
      </c>
      <c r="G17" s="42">
        <v>30</v>
      </c>
      <c r="H17" s="37">
        <f t="shared" si="0"/>
        <v>364</v>
      </c>
      <c r="I17" s="3"/>
      <c r="J17" s="3"/>
      <c r="K17" s="3"/>
    </row>
    <row r="18" spans="2:14" ht="18.75" customHeight="1" x14ac:dyDescent="0.3">
      <c r="B18" s="8" t="s">
        <v>142</v>
      </c>
      <c r="C18" s="28">
        <v>3</v>
      </c>
      <c r="D18" s="28">
        <v>43</v>
      </c>
      <c r="E18" s="28">
        <v>8</v>
      </c>
      <c r="F18" s="28">
        <v>31</v>
      </c>
      <c r="G18" s="33">
        <v>2</v>
      </c>
      <c r="H18" s="38">
        <f t="shared" si="0"/>
        <v>87</v>
      </c>
      <c r="I18" s="3"/>
      <c r="J18" s="3"/>
      <c r="K18" s="3"/>
    </row>
    <row r="19" spans="2:14" ht="18.75" customHeight="1" thickBot="1" x14ac:dyDescent="0.35">
      <c r="B19" s="8" t="s">
        <v>50</v>
      </c>
      <c r="C19" s="41">
        <v>442</v>
      </c>
      <c r="D19" s="41">
        <v>567</v>
      </c>
      <c r="E19" s="41">
        <v>648</v>
      </c>
      <c r="F19" s="41">
        <v>621</v>
      </c>
      <c r="G19" s="42">
        <v>104</v>
      </c>
      <c r="H19" s="43">
        <f t="shared" si="0"/>
        <v>2382</v>
      </c>
      <c r="I19" s="3"/>
      <c r="J19" s="3"/>
      <c r="K19" s="3"/>
      <c r="L19" s="3"/>
      <c r="M19" s="3"/>
      <c r="N19" s="3"/>
    </row>
    <row r="20" spans="2:14" ht="15.75" x14ac:dyDescent="0.3">
      <c r="B20" s="16" t="s">
        <v>9</v>
      </c>
      <c r="C20" s="30">
        <v>2336</v>
      </c>
      <c r="D20" s="30">
        <v>3552</v>
      </c>
      <c r="E20" s="30">
        <v>4245</v>
      </c>
      <c r="F20" s="30">
        <v>3308</v>
      </c>
      <c r="G20" s="30">
        <v>836</v>
      </c>
      <c r="H20" s="30">
        <f t="shared" ref="H20" si="1">SUM(H8:H19)</f>
        <v>14277</v>
      </c>
      <c r="I20" s="3"/>
      <c r="J20" s="3"/>
      <c r="K20" s="3"/>
    </row>
    <row r="21" spans="2:14" ht="51.75" customHeight="1" x14ac:dyDescent="0.25">
      <c r="B21" s="144" t="s">
        <v>143</v>
      </c>
      <c r="C21" s="145"/>
      <c r="D21" s="145"/>
      <c r="E21" s="145"/>
      <c r="F21" s="145"/>
      <c r="G21" s="145"/>
      <c r="H21" s="145"/>
      <c r="I21" s="145"/>
      <c r="J21" s="145"/>
      <c r="K21" s="145"/>
    </row>
    <row r="22" spans="2:14" ht="15.75" x14ac:dyDescent="0.3">
      <c r="B22" s="122"/>
    </row>
  </sheetData>
  <mergeCells count="5">
    <mergeCell ref="B3:K3"/>
    <mergeCell ref="B4:J4"/>
    <mergeCell ref="B6:B7"/>
    <mergeCell ref="C6:H6"/>
    <mergeCell ref="B21:K2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9"/>
  <sheetViews>
    <sheetView showGridLines="0" workbookViewId="0">
      <selection activeCell="J22" sqref="J22"/>
    </sheetView>
  </sheetViews>
  <sheetFormatPr defaultRowHeight="15" x14ac:dyDescent="0.25"/>
  <cols>
    <col min="1" max="1" width="5" style="15" customWidth="1"/>
    <col min="2" max="2" width="45.28515625" style="15" customWidth="1"/>
    <col min="3" max="5" width="17" style="15" customWidth="1"/>
    <col min="6" max="10" width="9.140625" style="15"/>
    <col min="11" max="11" width="32.42578125" style="15" customWidth="1"/>
    <col min="12" max="16384" width="9.140625" style="15"/>
  </cols>
  <sheetData>
    <row r="3" spans="2:11" ht="27" x14ac:dyDescent="0.45">
      <c r="B3" s="136" t="s">
        <v>131</v>
      </c>
      <c r="C3" s="136"/>
      <c r="D3" s="136"/>
      <c r="E3" s="136"/>
      <c r="F3" s="136"/>
      <c r="G3" s="136"/>
      <c r="H3" s="136"/>
      <c r="I3" s="136"/>
      <c r="J3" s="136"/>
      <c r="K3" s="136"/>
    </row>
    <row r="4" spans="2:11" s="3" customFormat="1" ht="50.25" customHeight="1" x14ac:dyDescent="0.3">
      <c r="B4" s="137" t="s">
        <v>101</v>
      </c>
      <c r="C4" s="137"/>
      <c r="D4" s="137"/>
      <c r="E4" s="137"/>
      <c r="F4" s="137"/>
      <c r="G4" s="137"/>
      <c r="H4" s="137"/>
      <c r="I4" s="137"/>
      <c r="J4" s="137"/>
      <c r="K4" s="137"/>
    </row>
    <row r="6" spans="2:11" ht="17.25" thickBot="1" x14ac:dyDescent="0.35">
      <c r="B6" s="9" t="s">
        <v>102</v>
      </c>
      <c r="C6" s="12">
        <v>43398</v>
      </c>
      <c r="D6" s="12">
        <v>43433</v>
      </c>
      <c r="E6" s="12">
        <v>43461</v>
      </c>
      <c r="G6" s="1"/>
    </row>
    <row r="7" spans="2:11" ht="17.25" thickTop="1" x14ac:dyDescent="0.3">
      <c r="B7" s="47" t="s">
        <v>122</v>
      </c>
      <c r="C7" s="77">
        <v>5.7040662650602411E-2</v>
      </c>
      <c r="D7" s="77">
        <v>5.397187381223869E-2</v>
      </c>
      <c r="E7" s="77">
        <v>4.4737367685240663E-2</v>
      </c>
      <c r="G7" s="1"/>
    </row>
    <row r="8" spans="2:11" ht="16.5" x14ac:dyDescent="0.3">
      <c r="B8" s="5" t="s">
        <v>13</v>
      </c>
      <c r="C8" s="78">
        <v>1.9390060240963857E-2</v>
      </c>
      <c r="D8" s="78">
        <v>2.1094640820980615E-2</v>
      </c>
      <c r="E8" s="78">
        <v>1.6377072099061314E-2</v>
      </c>
      <c r="G8" s="1"/>
    </row>
    <row r="9" spans="2:11" ht="16.5" x14ac:dyDescent="0.3">
      <c r="B9" s="5" t="s">
        <v>14</v>
      </c>
      <c r="C9" s="78">
        <v>1.4871987951807228E-2</v>
      </c>
      <c r="D9" s="78">
        <v>1.2922843025465602E-2</v>
      </c>
      <c r="E9" s="78">
        <v>1.2782105052925903E-2</v>
      </c>
      <c r="G9" s="1"/>
    </row>
    <row r="10" spans="2:11" ht="16.5" x14ac:dyDescent="0.3">
      <c r="B10" s="5" t="s">
        <v>15</v>
      </c>
      <c r="C10" s="78">
        <v>4.3674698795180725E-2</v>
      </c>
      <c r="D10" s="78">
        <v>4.161915621436716E-2</v>
      </c>
      <c r="E10" s="78">
        <v>3.7147992810065908E-2</v>
      </c>
      <c r="G10" s="1"/>
    </row>
    <row r="11" spans="2:11" ht="16.5" x14ac:dyDescent="0.3">
      <c r="B11" s="5" t="s">
        <v>16</v>
      </c>
      <c r="C11" s="78">
        <v>7.2477409638554216E-2</v>
      </c>
      <c r="D11" s="78">
        <v>7.3166096541239067E-2</v>
      </c>
      <c r="E11" s="78">
        <v>6.5708008787697225E-2</v>
      </c>
      <c r="G11" s="1"/>
    </row>
    <row r="12" spans="2:11" ht="16.5" x14ac:dyDescent="0.3">
      <c r="B12" s="5" t="s">
        <v>17</v>
      </c>
      <c r="C12" s="78">
        <v>9.1679216867469882E-2</v>
      </c>
      <c r="D12" s="78">
        <v>9.1790193842645376E-2</v>
      </c>
      <c r="E12" s="78">
        <v>9.5266626722588371E-2</v>
      </c>
      <c r="G12" s="1"/>
    </row>
    <row r="13" spans="2:11" ht="16.5" x14ac:dyDescent="0.3">
      <c r="B13" s="5" t="s">
        <v>18</v>
      </c>
      <c r="C13" s="78">
        <v>0.125</v>
      </c>
      <c r="D13" s="78">
        <v>0.12485746864310149</v>
      </c>
      <c r="E13" s="78">
        <v>0.12822049131216298</v>
      </c>
      <c r="G13" s="1"/>
    </row>
    <row r="14" spans="2:11" ht="16.5" x14ac:dyDescent="0.3">
      <c r="B14" s="5" t="s">
        <v>19</v>
      </c>
      <c r="C14" s="78">
        <v>9.6573795180722885E-2</v>
      </c>
      <c r="D14" s="78">
        <v>9.6541239072595972E-2</v>
      </c>
      <c r="E14" s="78">
        <v>9.5666067505492308E-2</v>
      </c>
      <c r="G14" s="1"/>
    </row>
    <row r="15" spans="2:11" ht="16.5" x14ac:dyDescent="0.3">
      <c r="B15" s="5" t="s">
        <v>20</v>
      </c>
      <c r="C15" s="78">
        <v>9.4691265060240962E-2</v>
      </c>
      <c r="D15" s="78">
        <v>9.578107183580388E-2</v>
      </c>
      <c r="E15" s="78">
        <v>9.7463551028560011E-2</v>
      </c>
      <c r="G15" s="1"/>
    </row>
    <row r="16" spans="2:11" ht="16.5" x14ac:dyDescent="0.3">
      <c r="B16" s="5" t="s">
        <v>21</v>
      </c>
      <c r="C16" s="78">
        <v>0.12932981927710843</v>
      </c>
      <c r="D16" s="78">
        <v>0.13340935005701254</v>
      </c>
      <c r="E16" s="78">
        <v>0.1366087477531456</v>
      </c>
      <c r="G16" s="1"/>
    </row>
    <row r="17" spans="2:11" ht="17.25" thickBot="1" x14ac:dyDescent="0.35">
      <c r="B17" s="8" t="s">
        <v>121</v>
      </c>
      <c r="C17" s="91">
        <v>0.25527108433734941</v>
      </c>
      <c r="D17" s="91">
        <v>0.25484606613454958</v>
      </c>
      <c r="E17" s="91">
        <v>0.27002196924305971</v>
      </c>
      <c r="G17" s="2"/>
    </row>
    <row r="18" spans="2:11" ht="15.75" x14ac:dyDescent="0.3">
      <c r="B18" s="16" t="s">
        <v>9</v>
      </c>
      <c r="C18" s="80">
        <v>1</v>
      </c>
      <c r="D18" s="80">
        <v>1</v>
      </c>
      <c r="E18" s="80">
        <v>1</v>
      </c>
    </row>
    <row r="19" spans="2:11" ht="69.75" customHeight="1" x14ac:dyDescent="0.25">
      <c r="B19" s="134" t="s">
        <v>123</v>
      </c>
      <c r="C19" s="135"/>
      <c r="D19" s="135"/>
      <c r="E19" s="135"/>
      <c r="F19" s="135"/>
      <c r="G19" s="135"/>
      <c r="H19" s="135"/>
      <c r="I19" s="135"/>
      <c r="J19" s="135"/>
      <c r="K19" s="135"/>
    </row>
  </sheetData>
  <mergeCells count="3">
    <mergeCell ref="B3:K3"/>
    <mergeCell ref="B4:K4"/>
    <mergeCell ref="B19:K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3"/>
  <sheetViews>
    <sheetView showGridLines="0" workbookViewId="0">
      <selection activeCell="G12" sqref="G12"/>
    </sheetView>
  </sheetViews>
  <sheetFormatPr defaultRowHeight="15" x14ac:dyDescent="0.25"/>
  <cols>
    <col min="1" max="1" width="5" style="15" customWidth="1"/>
    <col min="2" max="2" width="45.28515625" style="15" customWidth="1"/>
    <col min="3" max="5" width="17" style="15" customWidth="1"/>
    <col min="6" max="10" width="9.140625" style="15" customWidth="1"/>
    <col min="11" max="11" width="45" style="15" customWidth="1"/>
    <col min="12" max="16384" width="9.140625" style="15"/>
  </cols>
  <sheetData>
    <row r="3" spans="2:11" ht="27" x14ac:dyDescent="0.45">
      <c r="B3" s="136" t="s">
        <v>137</v>
      </c>
      <c r="C3" s="136"/>
      <c r="D3" s="136"/>
      <c r="E3" s="136"/>
      <c r="F3" s="136"/>
      <c r="G3" s="136"/>
      <c r="H3" s="136"/>
      <c r="I3" s="136"/>
      <c r="J3" s="136"/>
      <c r="K3" s="136"/>
    </row>
    <row r="4" spans="2:11" s="3" customFormat="1" ht="38.25" customHeight="1" x14ac:dyDescent="0.3">
      <c r="B4" s="137" t="s">
        <v>29</v>
      </c>
      <c r="C4" s="137"/>
      <c r="D4" s="137"/>
      <c r="E4" s="137"/>
      <c r="F4" s="137"/>
      <c r="G4" s="137"/>
      <c r="H4" s="137"/>
      <c r="I4" s="137"/>
      <c r="J4" s="137"/>
      <c r="K4" s="137"/>
    </row>
    <row r="6" spans="2:11" ht="17.25" thickBot="1" x14ac:dyDescent="0.35">
      <c r="B6" s="9" t="s">
        <v>68</v>
      </c>
      <c r="C6" s="12">
        <v>43461</v>
      </c>
      <c r="E6" s="1"/>
    </row>
    <row r="7" spans="2:11" ht="17.25" thickTop="1" x14ac:dyDescent="0.3">
      <c r="B7" s="17" t="s">
        <v>125</v>
      </c>
      <c r="C7" s="90">
        <v>1E-3</v>
      </c>
      <c r="E7" s="1"/>
    </row>
    <row r="8" spans="2:11" ht="16.5" x14ac:dyDescent="0.3">
      <c r="B8" s="5" t="s">
        <v>22</v>
      </c>
      <c r="C8" s="78">
        <v>8.9874176153385259E-3</v>
      </c>
      <c r="E8" s="1"/>
    </row>
    <row r="9" spans="2:11" ht="16.5" x14ac:dyDescent="0.3">
      <c r="B9" s="5" t="s">
        <v>23</v>
      </c>
      <c r="C9" s="78">
        <v>1.8573996405032954E-2</v>
      </c>
      <c r="E9" s="1"/>
    </row>
    <row r="10" spans="2:11" ht="16.5" x14ac:dyDescent="0.3">
      <c r="B10" s="5" t="s">
        <v>24</v>
      </c>
      <c r="C10" s="78">
        <v>7.0101857399640505E-2</v>
      </c>
      <c r="E10" s="1"/>
    </row>
    <row r="11" spans="2:11" ht="16.5" x14ac:dyDescent="0.3">
      <c r="B11" s="5" t="s">
        <v>25</v>
      </c>
      <c r="C11" s="78">
        <v>8.1685640103854609E-2</v>
      </c>
      <c r="E11" s="1"/>
    </row>
    <row r="12" spans="2:11" ht="16.5" x14ac:dyDescent="0.3">
      <c r="B12" s="5" t="s">
        <v>26</v>
      </c>
      <c r="C12" s="78">
        <v>0.20830836828440183</v>
      </c>
      <c r="E12" s="1"/>
    </row>
    <row r="13" spans="2:11" ht="16.5" x14ac:dyDescent="0.3">
      <c r="B13" s="5" t="s">
        <v>27</v>
      </c>
      <c r="C13" s="78">
        <v>0.20691032554423808</v>
      </c>
      <c r="E13" s="1"/>
    </row>
    <row r="14" spans="2:11" ht="16.5" x14ac:dyDescent="0.3">
      <c r="B14" s="5" t="s">
        <v>28</v>
      </c>
      <c r="C14" s="78">
        <v>0.19992011184341921</v>
      </c>
      <c r="E14" s="1"/>
    </row>
    <row r="15" spans="2:11" ht="17.25" thickBot="1" x14ac:dyDescent="0.35">
      <c r="B15" s="5" t="s">
        <v>30</v>
      </c>
      <c r="C15" s="78">
        <v>0.20451368084681446</v>
      </c>
      <c r="E15" s="1"/>
    </row>
    <row r="16" spans="2:11" ht="15.75" x14ac:dyDescent="0.3">
      <c r="B16" s="16" t="s">
        <v>9</v>
      </c>
      <c r="C16" s="80">
        <v>1</v>
      </c>
    </row>
    <row r="17" spans="2:11" ht="42" customHeight="1" x14ac:dyDescent="0.25">
      <c r="B17" s="144" t="s">
        <v>124</v>
      </c>
      <c r="C17" s="145"/>
      <c r="D17" s="145"/>
      <c r="E17" s="145"/>
      <c r="F17" s="145"/>
      <c r="G17" s="145"/>
      <c r="H17" s="145"/>
      <c r="I17" s="145"/>
      <c r="J17" s="145"/>
      <c r="K17" s="145"/>
    </row>
    <row r="22" spans="2:11" x14ac:dyDescent="0.25">
      <c r="B22" s="18"/>
    </row>
    <row r="23" spans="2:11" x14ac:dyDescent="0.25">
      <c r="B23" s="18"/>
    </row>
  </sheetData>
  <mergeCells count="3">
    <mergeCell ref="B3:K3"/>
    <mergeCell ref="B4:K4"/>
    <mergeCell ref="B17:K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showGridLines="0" workbookViewId="0">
      <selection activeCell="H6" sqref="H6"/>
    </sheetView>
  </sheetViews>
  <sheetFormatPr defaultRowHeight="15" x14ac:dyDescent="0.25"/>
  <cols>
    <col min="1" max="1" width="5" customWidth="1"/>
    <col min="2" max="2" width="49.140625" customWidth="1"/>
    <col min="3" max="6" width="24.42578125" customWidth="1"/>
  </cols>
  <sheetData>
    <row r="3" spans="2:11" ht="27" x14ac:dyDescent="0.45">
      <c r="B3" s="136" t="s">
        <v>171</v>
      </c>
      <c r="C3" s="136"/>
      <c r="D3" s="136"/>
      <c r="E3" s="136"/>
      <c r="F3" s="136"/>
      <c r="G3" s="136"/>
      <c r="H3" s="136"/>
      <c r="I3" s="136"/>
      <c r="J3" s="136"/>
      <c r="K3" s="136"/>
    </row>
    <row r="4" spans="2:11" ht="53.25" customHeight="1" x14ac:dyDescent="0.3">
      <c r="B4" s="137" t="s">
        <v>10</v>
      </c>
      <c r="C4" s="137"/>
      <c r="D4" s="137"/>
      <c r="E4" s="137"/>
      <c r="F4" s="3"/>
      <c r="G4" s="3"/>
      <c r="H4" s="3"/>
      <c r="I4" s="3"/>
      <c r="J4" s="3"/>
      <c r="K4" s="3"/>
    </row>
    <row r="5" spans="2:11" ht="15.75" x14ac:dyDescent="0.3">
      <c r="B5" s="3"/>
      <c r="C5" s="3"/>
      <c r="D5" s="3"/>
      <c r="E5" s="3"/>
      <c r="F5" s="3"/>
      <c r="G5" s="3"/>
      <c r="H5" s="3"/>
      <c r="I5" s="3"/>
      <c r="J5" s="3"/>
      <c r="K5" s="3"/>
    </row>
    <row r="6" spans="2:11" ht="66.75" thickBot="1" x14ac:dyDescent="0.35">
      <c r="B6" s="48" t="s">
        <v>70</v>
      </c>
      <c r="C6" s="14" t="s">
        <v>109</v>
      </c>
      <c r="D6" s="14" t="s">
        <v>110</v>
      </c>
      <c r="E6" s="14" t="s">
        <v>111</v>
      </c>
      <c r="F6" s="14" t="s">
        <v>112</v>
      </c>
      <c r="G6" s="10"/>
      <c r="H6" s="3"/>
      <c r="I6" s="3"/>
      <c r="J6" s="3"/>
      <c r="K6" s="3"/>
    </row>
    <row r="7" spans="2:11" ht="16.5" thickTop="1" x14ac:dyDescent="0.3">
      <c r="B7" s="5" t="s">
        <v>4</v>
      </c>
      <c r="C7" s="72">
        <v>2905.7342505233964</v>
      </c>
      <c r="D7" s="6">
        <v>429.38905353598517</v>
      </c>
      <c r="E7" s="6">
        <v>1795.2500067973572</v>
      </c>
      <c r="F7" s="6">
        <v>260.67864814160254</v>
      </c>
      <c r="G7" s="3"/>
      <c r="H7" s="3"/>
      <c r="I7" s="3"/>
      <c r="J7" s="3"/>
      <c r="K7" s="3"/>
    </row>
    <row r="8" spans="2:11" ht="15.75" x14ac:dyDescent="0.3">
      <c r="B8" s="5" t="s">
        <v>0</v>
      </c>
      <c r="C8" s="6">
        <v>2218.651593512614</v>
      </c>
      <c r="D8" s="6">
        <v>335.62735321399998</v>
      </c>
      <c r="E8" s="6">
        <v>1152.6855284960459</v>
      </c>
      <c r="F8" s="6">
        <v>199.3377305927919</v>
      </c>
      <c r="G8" s="3"/>
      <c r="H8" s="3"/>
      <c r="I8" s="3"/>
      <c r="J8" s="3"/>
      <c r="K8" s="3"/>
    </row>
    <row r="9" spans="2:11" ht="15.75" x14ac:dyDescent="0.3">
      <c r="B9" s="5" t="s">
        <v>1</v>
      </c>
      <c r="C9" s="6">
        <v>3038.1558057267048</v>
      </c>
      <c r="D9" s="6">
        <v>321.79450444427221</v>
      </c>
      <c r="E9" s="6">
        <v>1676.1306808864156</v>
      </c>
      <c r="F9" s="6">
        <v>186.39692874567422</v>
      </c>
      <c r="G9" s="3"/>
      <c r="H9" s="3"/>
      <c r="I9" s="3"/>
      <c r="J9" s="3"/>
      <c r="K9" s="3"/>
    </row>
    <row r="10" spans="2:11" ht="15.75" x14ac:dyDescent="0.3">
      <c r="B10" s="5" t="s">
        <v>2</v>
      </c>
      <c r="C10" s="6">
        <v>1652.3063433876796</v>
      </c>
      <c r="D10" s="6">
        <v>218.90271357959995</v>
      </c>
      <c r="E10" s="6">
        <v>996.4037714185896</v>
      </c>
      <c r="F10" s="6">
        <v>149.75099445344702</v>
      </c>
      <c r="G10" s="3"/>
      <c r="H10" s="3"/>
      <c r="I10" s="3"/>
      <c r="J10" s="3"/>
      <c r="K10" s="3"/>
    </row>
    <row r="11" spans="2:11" ht="16.5" thickBot="1" x14ac:dyDescent="0.35">
      <c r="B11" s="8" t="s">
        <v>3</v>
      </c>
      <c r="C11" s="19">
        <v>1736.7527499801861</v>
      </c>
      <c r="D11" s="19">
        <v>167.89791806581599</v>
      </c>
      <c r="E11" s="19">
        <v>1050.3526899123594</v>
      </c>
      <c r="F11" s="19">
        <v>120.96992854431461</v>
      </c>
      <c r="G11" s="3"/>
      <c r="H11" s="3"/>
      <c r="I11" s="3"/>
      <c r="J11" s="3"/>
      <c r="K11" s="3"/>
    </row>
    <row r="12" spans="2:11" s="15" customFormat="1" ht="15.75" x14ac:dyDescent="0.3">
      <c r="B12" s="16" t="s">
        <v>12</v>
      </c>
      <c r="C12" s="20">
        <v>2312.3852882241731</v>
      </c>
      <c r="D12" s="20">
        <v>307.69951585918932</v>
      </c>
      <c r="E12" s="20">
        <v>1314.9364618823481</v>
      </c>
      <c r="F12" s="20">
        <v>189.38387961633356</v>
      </c>
      <c r="G12" s="3"/>
      <c r="H12" s="3"/>
      <c r="I12" s="3"/>
      <c r="J12" s="3"/>
      <c r="K12" s="3"/>
    </row>
    <row r="13" spans="2:11" ht="45.75" customHeight="1" x14ac:dyDescent="0.25">
      <c r="B13" s="134" t="s">
        <v>174</v>
      </c>
      <c r="C13" s="135"/>
      <c r="D13" s="135"/>
      <c r="E13" s="135"/>
      <c r="F13" s="135"/>
      <c r="G13" s="135"/>
      <c r="H13" s="135"/>
      <c r="I13" s="135"/>
      <c r="J13" s="135"/>
      <c r="K13" s="135"/>
    </row>
  </sheetData>
  <mergeCells count="3">
    <mergeCell ref="B3:K3"/>
    <mergeCell ref="B13:K13"/>
    <mergeCell ref="B4:E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election activeCell="K28" sqref="K28"/>
    </sheetView>
  </sheetViews>
  <sheetFormatPr defaultRowHeight="15" x14ac:dyDescent="0.25"/>
  <cols>
    <col min="1" max="1" width="5.5703125" style="15" customWidth="1"/>
    <col min="2" max="2" width="41.28515625" bestFit="1" customWidth="1"/>
    <col min="3" max="3" width="18.140625" bestFit="1" customWidth="1"/>
    <col min="11" max="11" width="53.85546875" customWidth="1"/>
  </cols>
  <sheetData>
    <row r="1" spans="2:11" s="15" customFormat="1" x14ac:dyDescent="0.25"/>
    <row r="2" spans="2:11" ht="15" customHeight="1" x14ac:dyDescent="0.45">
      <c r="C2" s="121"/>
      <c r="D2" s="121"/>
      <c r="E2" s="121"/>
      <c r="F2" s="121"/>
      <c r="G2" s="121"/>
      <c r="H2" s="121"/>
      <c r="I2" s="121"/>
      <c r="J2" s="121"/>
      <c r="K2" s="121"/>
    </row>
    <row r="3" spans="2:11" ht="27" x14ac:dyDescent="0.45">
      <c r="B3" s="146" t="s">
        <v>156</v>
      </c>
      <c r="C3" s="146"/>
      <c r="D3" s="146"/>
      <c r="E3" s="146"/>
      <c r="F3" s="146"/>
      <c r="G3" s="146"/>
      <c r="H3" s="146"/>
      <c r="I3" s="146"/>
      <c r="J3" s="146"/>
      <c r="K3" s="121"/>
    </row>
    <row r="4" spans="2:11" s="15" customFormat="1" ht="12.75" customHeight="1" x14ac:dyDescent="0.45">
      <c r="B4" s="120"/>
      <c r="C4" s="120"/>
      <c r="D4" s="120"/>
      <c r="E4" s="120"/>
      <c r="F4" s="120"/>
      <c r="G4" s="120"/>
      <c r="H4" s="120"/>
      <c r="I4" s="120"/>
      <c r="J4" s="120"/>
      <c r="K4" s="120"/>
    </row>
    <row r="5" spans="2:11" ht="27.75" customHeight="1" x14ac:dyDescent="0.3">
      <c r="B5" s="137" t="s">
        <v>141</v>
      </c>
      <c r="C5" s="137"/>
      <c r="D5" s="137"/>
      <c r="E5" s="137"/>
      <c r="F5" s="137"/>
      <c r="G5" s="137"/>
      <c r="H5" s="137"/>
      <c r="I5" s="137"/>
      <c r="J5" s="137"/>
      <c r="K5" s="119"/>
    </row>
    <row r="6" spans="2:11" s="15" customFormat="1" ht="16.5" customHeight="1" thickBot="1" x14ac:dyDescent="0.35">
      <c r="B6" s="119"/>
      <c r="C6" s="119"/>
      <c r="D6" s="119"/>
      <c r="E6" s="119"/>
      <c r="F6" s="119"/>
      <c r="G6" s="119"/>
      <c r="H6" s="119"/>
      <c r="I6" s="119"/>
      <c r="J6" s="119"/>
      <c r="K6" s="119"/>
    </row>
    <row r="7" spans="2:11" ht="16.5" thickTop="1" x14ac:dyDescent="0.3">
      <c r="B7" s="61" t="s">
        <v>138</v>
      </c>
      <c r="C7" s="117">
        <v>4630</v>
      </c>
      <c r="D7" s="3"/>
      <c r="E7" s="3"/>
      <c r="F7" s="3"/>
      <c r="G7" s="3"/>
      <c r="H7" s="3"/>
      <c r="I7" s="3"/>
      <c r="J7" s="3"/>
      <c r="K7" s="3"/>
    </row>
    <row r="8" spans="2:11" ht="15.75" x14ac:dyDescent="0.3">
      <c r="B8" s="64" t="s">
        <v>139</v>
      </c>
      <c r="C8" s="118" t="s">
        <v>172</v>
      </c>
    </row>
    <row r="9" spans="2:11" ht="15.75" x14ac:dyDescent="0.3">
      <c r="B9" s="64" t="s">
        <v>140</v>
      </c>
      <c r="C9" s="124">
        <v>1.6803869312012634E-2</v>
      </c>
    </row>
    <row r="10" spans="2:11" ht="54.75" customHeight="1" x14ac:dyDescent="0.25">
      <c r="B10" s="134" t="s">
        <v>173</v>
      </c>
      <c r="C10" s="135"/>
    </row>
  </sheetData>
  <mergeCells count="3">
    <mergeCell ref="B5:J5"/>
    <mergeCell ref="B3:J3"/>
    <mergeCell ref="B10:C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B33" sqref="B33"/>
    </sheetView>
  </sheetViews>
  <sheetFormatPr defaultRowHeight="15" x14ac:dyDescent="0.25"/>
  <cols>
    <col min="1" max="1" width="5" customWidth="1"/>
    <col min="2" max="2" width="53.42578125" customWidth="1"/>
  </cols>
  <sheetData>
    <row r="3" spans="2:11" ht="27" x14ac:dyDescent="0.45">
      <c r="B3" s="136" t="s">
        <v>159</v>
      </c>
      <c r="C3" s="136"/>
      <c r="D3" s="136"/>
      <c r="E3" s="136"/>
      <c r="F3" s="136"/>
      <c r="G3" s="136"/>
      <c r="H3" s="136"/>
      <c r="I3" s="136"/>
      <c r="J3" s="136"/>
      <c r="K3" s="136"/>
    </row>
    <row r="4" spans="2:11" ht="15.75" x14ac:dyDescent="0.3">
      <c r="B4" s="3" t="s">
        <v>7</v>
      </c>
      <c r="C4" s="3"/>
      <c r="D4" s="3"/>
      <c r="E4" s="3"/>
      <c r="F4" s="3"/>
      <c r="G4" s="3"/>
      <c r="H4" s="3"/>
      <c r="I4" s="3"/>
      <c r="J4" s="3"/>
      <c r="K4" s="3"/>
    </row>
    <row r="5" spans="2:11" ht="15.75" x14ac:dyDescent="0.3">
      <c r="B5" s="3"/>
      <c r="C5" s="3"/>
      <c r="D5" s="3"/>
      <c r="E5" s="3"/>
      <c r="F5" s="3"/>
      <c r="G5" s="3"/>
      <c r="H5" s="3"/>
      <c r="I5" s="3"/>
      <c r="J5" s="3"/>
      <c r="K5" s="3"/>
    </row>
    <row r="6" spans="2:11" ht="17.25" thickBot="1" x14ac:dyDescent="0.35">
      <c r="B6" s="70" t="s">
        <v>158</v>
      </c>
      <c r="C6" s="71">
        <v>8109</v>
      </c>
      <c r="D6" s="3"/>
      <c r="E6" s="3"/>
      <c r="F6" s="3"/>
      <c r="G6" s="10"/>
      <c r="H6" s="3"/>
      <c r="I6" s="3"/>
      <c r="J6" s="3"/>
      <c r="K6" s="3"/>
    </row>
    <row r="7" spans="2:11" ht="17.25" thickTop="1" x14ac:dyDescent="0.3">
      <c r="B7" s="4" t="s">
        <v>6</v>
      </c>
      <c r="C7" s="4"/>
      <c r="D7" s="3"/>
      <c r="E7" s="3"/>
      <c r="F7" s="3"/>
      <c r="G7" s="11"/>
      <c r="H7" s="3"/>
      <c r="I7" s="3"/>
      <c r="J7" s="3"/>
      <c r="K7" s="3"/>
    </row>
    <row r="8" spans="2:11" ht="15.75" x14ac:dyDescent="0.3">
      <c r="B8" s="5" t="s">
        <v>4</v>
      </c>
      <c r="C8" s="6">
        <v>1439.9151300000001</v>
      </c>
      <c r="D8" s="3"/>
      <c r="E8" s="3"/>
      <c r="F8" s="3"/>
      <c r="G8" s="3"/>
      <c r="H8" s="3"/>
      <c r="I8" s="3"/>
      <c r="J8" s="3"/>
      <c r="K8" s="3"/>
    </row>
    <row r="9" spans="2:11" ht="15.75" x14ac:dyDescent="0.3">
      <c r="B9" s="5" t="s">
        <v>0</v>
      </c>
      <c r="C9" s="6">
        <v>1741.0023000000001</v>
      </c>
      <c r="D9" s="3"/>
      <c r="E9" s="3"/>
      <c r="F9" s="3"/>
      <c r="G9" s="3"/>
      <c r="H9" s="3"/>
      <c r="I9" s="3"/>
      <c r="J9" s="3"/>
      <c r="K9" s="3"/>
    </row>
    <row r="10" spans="2:11" ht="15.75" x14ac:dyDescent="0.3">
      <c r="B10" s="5" t="s">
        <v>1</v>
      </c>
      <c r="C10" s="6">
        <v>2819.6614799999998</v>
      </c>
      <c r="D10" s="3"/>
      <c r="E10" s="3"/>
      <c r="F10" s="3"/>
      <c r="G10" s="3"/>
      <c r="H10" s="3"/>
      <c r="I10" s="3"/>
      <c r="J10" s="3"/>
      <c r="K10" s="3"/>
    </row>
    <row r="11" spans="2:11" ht="15.75" x14ac:dyDescent="0.3">
      <c r="B11" s="5" t="s">
        <v>2</v>
      </c>
      <c r="C11" s="6">
        <v>1562.36103</v>
      </c>
      <c r="D11" s="3"/>
      <c r="E11" s="3"/>
      <c r="F11" s="3"/>
      <c r="G11" s="3"/>
      <c r="H11" s="3"/>
      <c r="I11" s="3"/>
      <c r="J11" s="3"/>
      <c r="K11" s="3"/>
    </row>
    <row r="12" spans="2:11" ht="15.75" x14ac:dyDescent="0.3">
      <c r="B12" s="5" t="s">
        <v>11</v>
      </c>
      <c r="C12" s="6">
        <v>373.41944999999998</v>
      </c>
      <c r="D12" s="3"/>
      <c r="E12" s="3"/>
      <c r="F12" s="3"/>
      <c r="G12" s="3"/>
      <c r="H12" s="3"/>
      <c r="I12" s="3"/>
      <c r="J12" s="3"/>
      <c r="K12" s="3"/>
    </row>
    <row r="13" spans="2:11" ht="16.5" x14ac:dyDescent="0.3">
      <c r="B13" s="7" t="s">
        <v>5</v>
      </c>
      <c r="C13" s="6">
        <v>173</v>
      </c>
      <c r="D13" s="123"/>
      <c r="E13" s="3"/>
      <c r="F13" s="3"/>
      <c r="G13" s="3"/>
      <c r="H13" s="3"/>
      <c r="I13" s="3"/>
      <c r="J13" s="3"/>
      <c r="K13" s="3"/>
    </row>
    <row r="14" spans="2:11" ht="39.75" customHeight="1" x14ac:dyDescent="0.25">
      <c r="B14" s="134" t="s">
        <v>115</v>
      </c>
      <c r="C14" s="135"/>
      <c r="D14" s="135"/>
      <c r="E14" s="135"/>
      <c r="F14" s="135"/>
      <c r="G14" s="135"/>
      <c r="H14" s="135"/>
      <c r="I14" s="135"/>
      <c r="J14" s="135"/>
      <c r="K14" s="135"/>
    </row>
  </sheetData>
  <mergeCells count="2">
    <mergeCell ref="B14:K14"/>
    <mergeCell ref="B3: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7"/>
  <sheetViews>
    <sheetView showGridLines="0" workbookViewId="0">
      <selection activeCell="C30" sqref="C30:C32"/>
    </sheetView>
  </sheetViews>
  <sheetFormatPr defaultRowHeight="15" x14ac:dyDescent="0.25"/>
  <cols>
    <col min="1" max="1" width="5" style="15" customWidth="1"/>
    <col min="2" max="2" width="39" style="15" customWidth="1"/>
    <col min="3" max="3" width="35.42578125" style="15" customWidth="1"/>
    <col min="4" max="16384" width="9.140625" style="15"/>
  </cols>
  <sheetData>
    <row r="3" spans="2:11" ht="27" x14ac:dyDescent="0.45">
      <c r="B3" s="136" t="s">
        <v>160</v>
      </c>
      <c r="C3" s="136"/>
      <c r="D3" s="136"/>
      <c r="E3" s="136"/>
      <c r="F3" s="136"/>
      <c r="G3" s="136"/>
      <c r="H3" s="136"/>
      <c r="I3" s="136"/>
      <c r="J3" s="136"/>
      <c r="K3" s="136"/>
    </row>
    <row r="4" spans="2:11" ht="33.75" customHeight="1" x14ac:dyDescent="0.3">
      <c r="B4" s="137" t="s">
        <v>114</v>
      </c>
      <c r="C4" s="137"/>
      <c r="D4" s="137"/>
      <c r="E4" s="137"/>
      <c r="F4" s="137"/>
      <c r="G4" s="137"/>
      <c r="H4" s="137"/>
      <c r="I4" s="137"/>
      <c r="J4" s="137"/>
      <c r="K4" s="3"/>
    </row>
    <row r="5" spans="2:11" ht="15.75" x14ac:dyDescent="0.3">
      <c r="B5" s="3"/>
      <c r="C5" s="3"/>
      <c r="D5" s="3"/>
      <c r="E5" s="3"/>
      <c r="F5" s="3"/>
      <c r="G5" s="3"/>
      <c r="H5" s="3"/>
      <c r="I5" s="3"/>
      <c r="J5" s="3"/>
      <c r="K5" s="3"/>
    </row>
    <row r="6" spans="2:11" ht="50.25" thickBot="1" x14ac:dyDescent="0.35">
      <c r="B6" s="9" t="s">
        <v>116</v>
      </c>
      <c r="C6" s="13" t="s">
        <v>161</v>
      </c>
      <c r="D6" s="3"/>
      <c r="E6" s="3"/>
      <c r="F6" s="3"/>
      <c r="G6" s="10"/>
      <c r="H6" s="3"/>
      <c r="I6" s="3"/>
      <c r="J6" s="3"/>
      <c r="K6" s="3"/>
    </row>
    <row r="7" spans="2:11" ht="17.25" thickTop="1" x14ac:dyDescent="0.3">
      <c r="B7" s="4" t="s">
        <v>8</v>
      </c>
      <c r="C7" s="4">
        <v>1469</v>
      </c>
      <c r="D7" s="3"/>
      <c r="E7" s="3"/>
      <c r="F7" s="3"/>
      <c r="G7" s="11"/>
      <c r="H7" s="3"/>
      <c r="I7" s="3"/>
      <c r="J7" s="3"/>
      <c r="K7" s="3"/>
    </row>
    <row r="8" spans="2:11" ht="15.75" x14ac:dyDescent="0.3">
      <c r="B8" s="5" t="s">
        <v>52</v>
      </c>
      <c r="C8" s="6">
        <v>14277</v>
      </c>
      <c r="D8" s="3"/>
      <c r="E8" s="3"/>
      <c r="F8" s="3"/>
      <c r="G8" s="3"/>
      <c r="H8" s="3"/>
      <c r="I8" s="3"/>
      <c r="J8" s="3"/>
      <c r="K8" s="3"/>
    </row>
    <row r="9" spans="2:11" ht="16.5" thickBot="1" x14ac:dyDescent="0.35">
      <c r="B9" s="8" t="s">
        <v>31</v>
      </c>
      <c r="C9" s="19">
        <v>4538</v>
      </c>
      <c r="D9" s="3"/>
      <c r="E9" s="3"/>
      <c r="F9" s="3"/>
      <c r="G9" s="3"/>
      <c r="H9" s="3"/>
      <c r="I9" s="3"/>
      <c r="J9" s="3"/>
      <c r="K9" s="3"/>
    </row>
    <row r="10" spans="2:11" ht="16.5" x14ac:dyDescent="0.3">
      <c r="B10" s="45" t="s">
        <v>9</v>
      </c>
      <c r="C10" s="20">
        <v>20284</v>
      </c>
      <c r="D10" s="3"/>
      <c r="E10" s="3"/>
      <c r="F10" s="3"/>
      <c r="G10" s="3"/>
      <c r="H10" s="3"/>
      <c r="I10" s="3"/>
      <c r="J10" s="3"/>
      <c r="K10" s="3"/>
    </row>
    <row r="11" spans="2:11" ht="18" customHeight="1" x14ac:dyDescent="0.25">
      <c r="B11" s="134" t="s">
        <v>126</v>
      </c>
      <c r="C11" s="135"/>
      <c r="D11" s="135"/>
      <c r="E11" s="135"/>
      <c r="F11" s="135"/>
      <c r="G11" s="135"/>
      <c r="H11" s="135"/>
      <c r="I11" s="135"/>
      <c r="J11" s="135"/>
      <c r="K11" s="135"/>
    </row>
    <row r="17" spans="2:2" x14ac:dyDescent="0.25">
      <c r="B17" s="21"/>
    </row>
  </sheetData>
  <mergeCells count="3">
    <mergeCell ref="B3:K3"/>
    <mergeCell ref="B11:K11"/>
    <mergeCell ref="B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
  <sheetViews>
    <sheetView showGridLines="0" workbookViewId="0">
      <selection activeCell="E27" sqref="E27"/>
    </sheetView>
  </sheetViews>
  <sheetFormatPr defaultRowHeight="15" x14ac:dyDescent="0.25"/>
  <cols>
    <col min="1" max="1" width="5" customWidth="1"/>
    <col min="2" max="2" width="45.28515625" customWidth="1"/>
    <col min="3" max="5" width="17" customWidth="1"/>
  </cols>
  <sheetData>
    <row r="3" spans="2:11" ht="27" x14ac:dyDescent="0.45">
      <c r="B3" s="136" t="s">
        <v>117</v>
      </c>
      <c r="C3" s="136"/>
      <c r="D3" s="136"/>
      <c r="E3" s="136"/>
      <c r="F3" s="136"/>
      <c r="G3" s="136"/>
      <c r="H3" s="136"/>
      <c r="I3" s="136"/>
      <c r="J3" s="136"/>
      <c r="K3" s="136"/>
    </row>
    <row r="4" spans="2:11" s="3" customFormat="1" ht="31.5" customHeight="1" x14ac:dyDescent="0.3">
      <c r="B4" s="137" t="s">
        <v>53</v>
      </c>
      <c r="C4" s="137"/>
      <c r="D4" s="137"/>
      <c r="E4" s="137"/>
      <c r="F4" s="137"/>
      <c r="G4" s="137"/>
      <c r="H4" s="137"/>
      <c r="I4" s="137"/>
      <c r="J4" s="137"/>
      <c r="K4" s="137"/>
    </row>
    <row r="6" spans="2:11" ht="17.25" thickBot="1" x14ac:dyDescent="0.35">
      <c r="B6" s="9" t="s">
        <v>116</v>
      </c>
      <c r="C6" s="12">
        <v>43398</v>
      </c>
      <c r="D6" s="12">
        <v>43433</v>
      </c>
      <c r="E6" s="12">
        <v>43461</v>
      </c>
      <c r="G6" s="1"/>
    </row>
    <row r="7" spans="2:11" ht="17.25" thickTop="1" x14ac:dyDescent="0.3">
      <c r="B7" s="4" t="s">
        <v>134</v>
      </c>
      <c r="C7" s="73">
        <v>867</v>
      </c>
      <c r="D7" s="73">
        <v>806</v>
      </c>
      <c r="E7" s="73">
        <v>769</v>
      </c>
      <c r="G7" s="2"/>
    </row>
    <row r="8" spans="2:11" ht="15.75" x14ac:dyDescent="0.3">
      <c r="B8" s="5" t="s">
        <v>135</v>
      </c>
      <c r="C8" s="74">
        <v>5312</v>
      </c>
      <c r="D8" s="74">
        <v>5262</v>
      </c>
      <c r="E8" s="74">
        <v>5007</v>
      </c>
    </row>
    <row r="9" spans="2:11" s="15" customFormat="1" ht="15.75" x14ac:dyDescent="0.3">
      <c r="B9" s="8" t="s">
        <v>132</v>
      </c>
      <c r="C9" s="75">
        <v>1620</v>
      </c>
      <c r="D9" s="75">
        <v>1649</v>
      </c>
      <c r="E9" s="75">
        <v>1571</v>
      </c>
    </row>
    <row r="10" spans="2:11" ht="16.5" thickBot="1" x14ac:dyDescent="0.35">
      <c r="B10" s="8" t="s">
        <v>136</v>
      </c>
      <c r="C10" s="75">
        <v>443</v>
      </c>
      <c r="D10" s="75">
        <v>407</v>
      </c>
      <c r="E10" s="75">
        <v>390</v>
      </c>
    </row>
    <row r="11" spans="2:11" ht="16.5" x14ac:dyDescent="0.3">
      <c r="B11" s="45" t="s">
        <v>9</v>
      </c>
      <c r="C11" s="30">
        <v>8242</v>
      </c>
      <c r="D11" s="30">
        <v>8124</v>
      </c>
      <c r="E11" s="30">
        <v>7737</v>
      </c>
    </row>
    <row r="12" spans="2:11" ht="42" customHeight="1" x14ac:dyDescent="0.25">
      <c r="B12" s="134" t="s">
        <v>133</v>
      </c>
      <c r="C12" s="135"/>
      <c r="D12" s="135"/>
      <c r="E12" s="135"/>
      <c r="F12" s="135"/>
      <c r="G12" s="135"/>
      <c r="H12" s="135"/>
      <c r="I12" s="135"/>
      <c r="J12" s="135"/>
      <c r="K12" s="135"/>
    </row>
  </sheetData>
  <mergeCells count="3">
    <mergeCell ref="B3:K3"/>
    <mergeCell ref="B12:K12"/>
    <mergeCell ref="B4:K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8"/>
  <sheetViews>
    <sheetView showGridLines="0" workbookViewId="0">
      <selection activeCell="G16" sqref="G16"/>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6" t="s">
        <v>127</v>
      </c>
      <c r="C3" s="136"/>
      <c r="D3" s="136"/>
      <c r="E3" s="136"/>
      <c r="F3" s="136"/>
      <c r="G3" s="136"/>
      <c r="H3" s="136"/>
      <c r="I3" s="136"/>
      <c r="J3" s="136"/>
      <c r="K3" s="136"/>
    </row>
    <row r="4" spans="2:11" s="3" customFormat="1" ht="31.5" customHeight="1" x14ac:dyDescent="0.3">
      <c r="B4" s="137" t="s">
        <v>54</v>
      </c>
      <c r="C4" s="137"/>
      <c r="D4" s="137"/>
      <c r="E4" s="137"/>
      <c r="F4" s="137"/>
      <c r="G4" s="137"/>
      <c r="H4" s="137"/>
      <c r="I4" s="137"/>
      <c r="J4" s="137"/>
      <c r="K4" s="137"/>
    </row>
    <row r="6" spans="2:11" ht="16.5" thickBot="1" x14ac:dyDescent="0.35">
      <c r="B6" s="53" t="s">
        <v>116</v>
      </c>
      <c r="C6" s="54">
        <v>43307</v>
      </c>
      <c r="D6" s="54">
        <v>43342</v>
      </c>
      <c r="E6" s="54">
        <v>43370</v>
      </c>
      <c r="F6" s="54">
        <v>43398</v>
      </c>
      <c r="G6" s="54">
        <v>43433</v>
      </c>
      <c r="H6" s="54">
        <v>43461</v>
      </c>
    </row>
    <row r="7" spans="2:11" ht="16.5" thickTop="1" x14ac:dyDescent="0.3">
      <c r="B7" s="55" t="s">
        <v>32</v>
      </c>
      <c r="C7" s="76">
        <v>0.40331903785194856</v>
      </c>
      <c r="D7" s="76">
        <v>0.39285714285714285</v>
      </c>
      <c r="E7" s="76">
        <v>0.39989177489177491</v>
      </c>
      <c r="F7" s="76">
        <v>0.40791393143690735</v>
      </c>
      <c r="G7" s="76">
        <v>0.40738688827331487</v>
      </c>
      <c r="H7" s="76">
        <v>0.41257519891325439</v>
      </c>
    </row>
    <row r="8" spans="2:11" ht="42" customHeight="1" x14ac:dyDescent="0.25">
      <c r="B8" s="134" t="s">
        <v>105</v>
      </c>
      <c r="C8" s="135"/>
      <c r="D8" s="135"/>
      <c r="E8" s="135"/>
      <c r="F8" s="135"/>
      <c r="G8" s="135"/>
      <c r="H8" s="135"/>
      <c r="I8" s="135"/>
      <c r="J8" s="135"/>
      <c r="K8" s="135"/>
    </row>
  </sheetData>
  <mergeCells count="3">
    <mergeCell ref="B3:K3"/>
    <mergeCell ref="B4:K4"/>
    <mergeCell ref="B8:K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E28" sqref="E28"/>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6" t="s">
        <v>162</v>
      </c>
      <c r="C3" s="136"/>
      <c r="D3" s="136"/>
      <c r="E3" s="136"/>
      <c r="F3" s="136"/>
      <c r="G3" s="136"/>
      <c r="H3" s="136"/>
      <c r="I3" s="136"/>
      <c r="J3" s="136"/>
      <c r="K3" s="136"/>
    </row>
    <row r="4" spans="2:11" ht="33.75" customHeight="1" x14ac:dyDescent="0.3">
      <c r="B4" s="137" t="s">
        <v>33</v>
      </c>
      <c r="C4" s="137"/>
      <c r="D4" s="137"/>
      <c r="E4" s="137"/>
      <c r="F4" s="137"/>
      <c r="G4" s="137"/>
      <c r="H4" s="137"/>
      <c r="I4" s="137"/>
      <c r="J4" s="137"/>
      <c r="K4" s="3"/>
    </row>
    <row r="5" spans="2:11" ht="15.75" x14ac:dyDescent="0.3">
      <c r="B5" s="3"/>
      <c r="C5" s="3"/>
      <c r="D5" s="3"/>
      <c r="E5" s="3"/>
      <c r="F5" s="3"/>
      <c r="G5" s="3"/>
      <c r="H5" s="3"/>
      <c r="I5" s="3"/>
      <c r="J5" s="3"/>
      <c r="K5" s="3"/>
    </row>
    <row r="6" spans="2:11" ht="43.5" customHeight="1" x14ac:dyDescent="0.3">
      <c r="B6" s="139" t="s">
        <v>104</v>
      </c>
      <c r="C6" s="138" t="s">
        <v>161</v>
      </c>
      <c r="D6" s="138"/>
      <c r="E6" s="138"/>
      <c r="F6" s="138"/>
      <c r="G6" s="138"/>
      <c r="H6" s="138"/>
      <c r="I6" s="3"/>
      <c r="J6" s="3"/>
      <c r="K6" s="3"/>
    </row>
    <row r="7" spans="2:11" ht="17.25" thickBot="1" x14ac:dyDescent="0.35">
      <c r="B7" s="140"/>
      <c r="C7" s="58" t="s">
        <v>4</v>
      </c>
      <c r="D7" s="59" t="s">
        <v>0</v>
      </c>
      <c r="E7" s="59" t="s">
        <v>1</v>
      </c>
      <c r="F7" s="59" t="s">
        <v>2</v>
      </c>
      <c r="G7" s="60" t="s">
        <v>11</v>
      </c>
      <c r="H7" s="35" t="s">
        <v>9</v>
      </c>
      <c r="I7" s="3"/>
      <c r="J7" s="3"/>
      <c r="K7" s="3"/>
    </row>
    <row r="8" spans="2:11" ht="16.5" thickTop="1" x14ac:dyDescent="0.3">
      <c r="B8" s="61" t="s">
        <v>34</v>
      </c>
      <c r="C8" s="62">
        <v>100</v>
      </c>
      <c r="D8" s="62">
        <v>129</v>
      </c>
      <c r="E8" s="62">
        <v>307</v>
      </c>
      <c r="F8" s="62">
        <v>165</v>
      </c>
      <c r="G8" s="63">
        <v>47</v>
      </c>
      <c r="H8" s="36">
        <f>SUM(C8:G8)</f>
        <v>748</v>
      </c>
      <c r="I8" s="3"/>
      <c r="J8" s="3"/>
      <c r="K8" s="3"/>
    </row>
    <row r="9" spans="2:11" ht="15.75" x14ac:dyDescent="0.3">
      <c r="B9" s="64" t="s">
        <v>25</v>
      </c>
      <c r="C9" s="65">
        <v>43</v>
      </c>
      <c r="D9" s="65">
        <v>68</v>
      </c>
      <c r="E9" s="65">
        <v>123</v>
      </c>
      <c r="F9" s="65">
        <v>86</v>
      </c>
      <c r="G9" s="66">
        <v>30</v>
      </c>
      <c r="H9" s="37">
        <f t="shared" ref="H9:H13" si="0">SUM(C9:G9)</f>
        <v>350</v>
      </c>
      <c r="I9" s="3"/>
      <c r="J9" s="3"/>
      <c r="K9" s="3"/>
    </row>
    <row r="10" spans="2:11" ht="15.75" x14ac:dyDescent="0.3">
      <c r="B10" s="64" t="s">
        <v>26</v>
      </c>
      <c r="C10" s="65">
        <v>114</v>
      </c>
      <c r="D10" s="65">
        <v>154</v>
      </c>
      <c r="E10" s="65">
        <v>323</v>
      </c>
      <c r="F10" s="65">
        <v>159</v>
      </c>
      <c r="G10" s="66">
        <v>74</v>
      </c>
      <c r="H10" s="37">
        <f t="shared" si="0"/>
        <v>824</v>
      </c>
      <c r="I10" s="3"/>
      <c r="J10" s="3"/>
      <c r="K10" s="3"/>
    </row>
    <row r="11" spans="2:11" ht="15.75" x14ac:dyDescent="0.3">
      <c r="B11" s="64" t="s">
        <v>27</v>
      </c>
      <c r="C11" s="65">
        <v>122</v>
      </c>
      <c r="D11" s="65">
        <v>177</v>
      </c>
      <c r="E11" s="65">
        <v>355</v>
      </c>
      <c r="F11" s="65">
        <v>165</v>
      </c>
      <c r="G11" s="66">
        <v>68</v>
      </c>
      <c r="H11" s="37">
        <f t="shared" si="0"/>
        <v>887</v>
      </c>
      <c r="I11" s="3"/>
      <c r="J11" s="3"/>
      <c r="K11" s="3"/>
    </row>
    <row r="12" spans="2:11" ht="16.5" thickBot="1" x14ac:dyDescent="0.35">
      <c r="B12" s="67" t="s">
        <v>35</v>
      </c>
      <c r="C12" s="68">
        <v>119</v>
      </c>
      <c r="D12" s="68">
        <v>210</v>
      </c>
      <c r="E12" s="68">
        <v>236</v>
      </c>
      <c r="F12" s="68">
        <v>105</v>
      </c>
      <c r="G12" s="69">
        <v>46</v>
      </c>
      <c r="H12" s="38">
        <f t="shared" si="0"/>
        <v>716</v>
      </c>
      <c r="I12" s="3"/>
      <c r="J12" s="3"/>
      <c r="K12" s="3"/>
    </row>
    <row r="13" spans="2:11" ht="15.75" x14ac:dyDescent="0.3">
      <c r="B13" s="16" t="s">
        <v>9</v>
      </c>
      <c r="C13" s="30">
        <v>498</v>
      </c>
      <c r="D13" s="30">
        <v>738</v>
      </c>
      <c r="E13" s="30">
        <v>1344</v>
      </c>
      <c r="F13" s="30">
        <v>680</v>
      </c>
      <c r="G13" s="34">
        <v>265</v>
      </c>
      <c r="H13" s="39">
        <f t="shared" si="0"/>
        <v>3525</v>
      </c>
      <c r="I13" s="3"/>
      <c r="J13" s="3"/>
      <c r="K13" s="3"/>
    </row>
    <row r="14" spans="2:11" ht="27" customHeight="1" x14ac:dyDescent="0.25">
      <c r="B14" s="134" t="s">
        <v>103</v>
      </c>
      <c r="C14" s="135"/>
      <c r="D14" s="135"/>
      <c r="E14" s="135"/>
      <c r="F14" s="135"/>
      <c r="G14" s="135"/>
      <c r="H14" s="135"/>
      <c r="I14" s="135"/>
      <c r="J14" s="135"/>
      <c r="K14" s="135"/>
    </row>
  </sheetData>
  <mergeCells count="5">
    <mergeCell ref="B3:K3"/>
    <mergeCell ref="B4:J4"/>
    <mergeCell ref="B14:K14"/>
    <mergeCell ref="C6:H6"/>
    <mergeCell ref="B6:B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showGridLines="0" zoomScale="112" zoomScaleNormal="112" workbookViewId="0">
      <selection activeCell="D26" sqref="D26"/>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6" t="s">
        <v>128</v>
      </c>
      <c r="C3" s="136"/>
      <c r="D3" s="136"/>
      <c r="E3" s="136"/>
      <c r="F3" s="136"/>
      <c r="G3" s="136"/>
      <c r="H3" s="136"/>
      <c r="I3" s="136"/>
      <c r="J3" s="136"/>
      <c r="K3" s="136"/>
    </row>
    <row r="4" spans="2:11" s="3" customFormat="1" ht="31.5" customHeight="1" x14ac:dyDescent="0.3">
      <c r="B4" s="137" t="s">
        <v>55</v>
      </c>
      <c r="C4" s="137"/>
      <c r="D4" s="137"/>
      <c r="E4" s="137"/>
      <c r="F4" s="137"/>
      <c r="G4" s="137"/>
      <c r="H4" s="137"/>
      <c r="I4" s="137"/>
      <c r="J4" s="137"/>
      <c r="K4" s="137"/>
    </row>
    <row r="6" spans="2:11" ht="16.5" thickBot="1" x14ac:dyDescent="0.35">
      <c r="B6" s="24" t="s">
        <v>36</v>
      </c>
      <c r="C6" s="12">
        <v>43307</v>
      </c>
      <c r="D6" s="12">
        <v>43342</v>
      </c>
      <c r="E6" s="12">
        <v>43370</v>
      </c>
      <c r="F6" s="12">
        <v>43398</v>
      </c>
      <c r="G6" s="12">
        <v>43433</v>
      </c>
      <c r="H6" s="12">
        <v>43461</v>
      </c>
    </row>
    <row r="7" spans="2:11" ht="16.5" thickTop="1" x14ac:dyDescent="0.3">
      <c r="B7" s="25" t="s">
        <v>34</v>
      </c>
      <c r="C7" s="77">
        <v>2.5862068965517241E-2</v>
      </c>
      <c r="D7" s="77">
        <v>3.4930139720558882E-2</v>
      </c>
      <c r="E7" s="77">
        <v>2.8455284552845527E-2</v>
      </c>
      <c r="F7" s="77">
        <v>3.8385826771653545E-2</v>
      </c>
      <c r="G7" s="77">
        <v>3.3542976939203356E-2</v>
      </c>
      <c r="H7" s="77">
        <v>1.6538037486218304E-2</v>
      </c>
    </row>
    <row r="8" spans="2:11" ht="15.75" x14ac:dyDescent="0.3">
      <c r="B8" s="27" t="s">
        <v>25</v>
      </c>
      <c r="C8" s="78">
        <v>3.4482758620689655E-2</v>
      </c>
      <c r="D8" s="78">
        <v>3.7924151696606789E-2</v>
      </c>
      <c r="E8" s="78">
        <v>3.2520325203252036E-2</v>
      </c>
      <c r="F8" s="78">
        <v>3.3464566929133861E-2</v>
      </c>
      <c r="G8" s="78">
        <v>3.3542976939203356E-2</v>
      </c>
      <c r="H8" s="78">
        <v>4.4101433296582136E-2</v>
      </c>
    </row>
    <row r="9" spans="2:11" ht="15.75" x14ac:dyDescent="0.3">
      <c r="B9" s="27" t="s">
        <v>26</v>
      </c>
      <c r="C9" s="78">
        <v>0.19923371647509577</v>
      </c>
      <c r="D9" s="78">
        <v>0.16367265469061876</v>
      </c>
      <c r="E9" s="78">
        <v>0.18902439024390244</v>
      </c>
      <c r="F9" s="78">
        <v>0.19094488188976377</v>
      </c>
      <c r="G9" s="78">
        <v>0.18343815513626835</v>
      </c>
      <c r="H9" s="78">
        <v>0.17089305402425578</v>
      </c>
    </row>
    <row r="10" spans="2:11" ht="15.75" x14ac:dyDescent="0.3">
      <c r="B10" s="27" t="s">
        <v>27</v>
      </c>
      <c r="C10" s="78">
        <v>0.37739463601532569</v>
      </c>
      <c r="D10" s="78">
        <v>0.3722554890219561</v>
      </c>
      <c r="E10" s="78">
        <v>0.3434959349593496</v>
      </c>
      <c r="F10" s="78">
        <v>0.33956692913385828</v>
      </c>
      <c r="G10" s="78">
        <v>0.34067085953878407</v>
      </c>
      <c r="H10" s="78">
        <v>0.34068357221609702</v>
      </c>
    </row>
    <row r="11" spans="2:11" ht="16.5" thickBot="1" x14ac:dyDescent="0.35">
      <c r="B11" s="29" t="s">
        <v>35</v>
      </c>
      <c r="C11" s="79">
        <v>0.36302681992337166</v>
      </c>
      <c r="D11" s="79">
        <v>0.39121756487025949</v>
      </c>
      <c r="E11" s="79">
        <v>0.4065040650406504</v>
      </c>
      <c r="F11" s="79">
        <v>0.39763779527559057</v>
      </c>
      <c r="G11" s="79">
        <v>0.4088050314465409</v>
      </c>
      <c r="H11" s="79">
        <v>0.42778390297684676</v>
      </c>
    </row>
    <row r="12" spans="2:11" ht="15.75" x14ac:dyDescent="0.3">
      <c r="B12" s="16" t="s">
        <v>9</v>
      </c>
      <c r="C12" s="80">
        <v>1</v>
      </c>
      <c r="D12" s="80">
        <v>1</v>
      </c>
      <c r="E12" s="80">
        <v>1</v>
      </c>
      <c r="F12" s="80">
        <v>1</v>
      </c>
      <c r="G12" s="80">
        <v>1</v>
      </c>
      <c r="H12" s="80">
        <v>1</v>
      </c>
    </row>
    <row r="13" spans="2:11" ht="42" customHeight="1" x14ac:dyDescent="0.25">
      <c r="B13" s="134" t="s">
        <v>105</v>
      </c>
      <c r="C13" s="135"/>
      <c r="D13" s="135"/>
      <c r="E13" s="135"/>
      <c r="F13" s="135"/>
      <c r="G13" s="135"/>
      <c r="H13" s="135"/>
      <c r="I13" s="135"/>
      <c r="J13" s="135"/>
      <c r="K13" s="135"/>
    </row>
  </sheetData>
  <mergeCells count="3">
    <mergeCell ref="B3:K3"/>
    <mergeCell ref="B4:K4"/>
    <mergeCell ref="B13:K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5"/>
  <sheetViews>
    <sheetView showGridLines="0" workbookViewId="0">
      <selection activeCell="C11" sqref="C11:G13"/>
    </sheetView>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3" spans="2:11" ht="27" x14ac:dyDescent="0.45">
      <c r="B3" s="136" t="s">
        <v>163</v>
      </c>
      <c r="C3" s="136"/>
      <c r="D3" s="136"/>
      <c r="E3" s="136"/>
      <c r="F3" s="136"/>
      <c r="G3" s="136"/>
      <c r="H3" s="136"/>
      <c r="I3" s="136"/>
      <c r="J3" s="136"/>
      <c r="K3" s="136"/>
    </row>
    <row r="4" spans="2:11" ht="33.75" customHeight="1" x14ac:dyDescent="0.3">
      <c r="B4" s="137" t="s">
        <v>37</v>
      </c>
      <c r="C4" s="137"/>
      <c r="D4" s="137"/>
      <c r="E4" s="137"/>
      <c r="F4" s="137"/>
      <c r="G4" s="137"/>
      <c r="H4" s="137"/>
      <c r="I4" s="137"/>
      <c r="J4" s="137"/>
      <c r="K4" s="3"/>
    </row>
    <row r="5" spans="2:11" ht="15.75" x14ac:dyDescent="0.3">
      <c r="B5" s="3"/>
      <c r="C5" s="3"/>
      <c r="D5" s="3"/>
      <c r="E5" s="3"/>
      <c r="F5" s="3"/>
      <c r="G5" s="3"/>
      <c r="H5" s="3"/>
      <c r="I5" s="3"/>
      <c r="J5" s="3"/>
      <c r="K5" s="3"/>
    </row>
    <row r="6" spans="2:11" ht="43.5" customHeight="1" x14ac:dyDescent="0.3">
      <c r="B6" s="141" t="s">
        <v>56</v>
      </c>
      <c r="C6" s="143" t="s">
        <v>161</v>
      </c>
      <c r="D6" s="143"/>
      <c r="E6" s="143"/>
      <c r="F6" s="143"/>
      <c r="G6" s="143"/>
      <c r="H6" s="143"/>
      <c r="I6" s="3"/>
      <c r="J6" s="3"/>
      <c r="K6" s="3"/>
    </row>
    <row r="7" spans="2:11" ht="17.25" thickBot="1" x14ac:dyDescent="0.35">
      <c r="B7" s="142"/>
      <c r="C7" s="22" t="s">
        <v>4</v>
      </c>
      <c r="D7" s="23" t="s">
        <v>0</v>
      </c>
      <c r="E7" s="23" t="s">
        <v>1</v>
      </c>
      <c r="F7" s="23" t="s">
        <v>2</v>
      </c>
      <c r="G7" s="31" t="s">
        <v>11</v>
      </c>
      <c r="H7" s="35" t="s">
        <v>9</v>
      </c>
      <c r="I7" s="3"/>
      <c r="J7" s="3"/>
      <c r="K7" s="3"/>
    </row>
    <row r="8" spans="2:11" ht="16.5" thickTop="1" x14ac:dyDescent="0.3">
      <c r="B8" s="25" t="s">
        <v>38</v>
      </c>
      <c r="C8" s="26">
        <v>78</v>
      </c>
      <c r="D8" s="26">
        <v>54</v>
      </c>
      <c r="E8" s="26">
        <v>274</v>
      </c>
      <c r="F8" s="26">
        <v>74</v>
      </c>
      <c r="G8" s="32">
        <v>17</v>
      </c>
      <c r="H8" s="36">
        <f>SUM(C8:G8)</f>
        <v>497</v>
      </c>
      <c r="I8" s="3"/>
      <c r="J8" s="3"/>
      <c r="K8" s="3"/>
    </row>
    <row r="9" spans="2:11" ht="15.75" x14ac:dyDescent="0.3">
      <c r="B9" s="40" t="s">
        <v>39</v>
      </c>
      <c r="C9" s="41">
        <v>892</v>
      </c>
      <c r="D9" s="41">
        <v>1216</v>
      </c>
      <c r="E9" s="41">
        <v>1120</v>
      </c>
      <c r="F9" s="41">
        <v>859</v>
      </c>
      <c r="G9" s="42">
        <v>219</v>
      </c>
      <c r="H9" s="37">
        <f t="shared" ref="H9:H13" si="0">SUM(C9:G9)</f>
        <v>4306</v>
      </c>
      <c r="I9" s="3"/>
      <c r="J9" s="3"/>
      <c r="K9" s="3"/>
    </row>
    <row r="10" spans="2:11" ht="15.75" x14ac:dyDescent="0.3">
      <c r="B10" s="40" t="s">
        <v>40</v>
      </c>
      <c r="C10" s="41">
        <v>501</v>
      </c>
      <c r="D10" s="41">
        <v>1225</v>
      </c>
      <c r="E10" s="41">
        <v>1576</v>
      </c>
      <c r="F10" s="41">
        <v>1059</v>
      </c>
      <c r="G10" s="42">
        <v>293</v>
      </c>
      <c r="H10" s="37">
        <f t="shared" si="0"/>
        <v>4654</v>
      </c>
      <c r="I10" s="3"/>
      <c r="J10" s="3"/>
      <c r="K10" s="3"/>
    </row>
    <row r="11" spans="2:11" ht="15.75" x14ac:dyDescent="0.3">
      <c r="B11" s="40" t="s">
        <v>41</v>
      </c>
      <c r="C11" s="41">
        <v>777</v>
      </c>
      <c r="D11" s="41">
        <v>885</v>
      </c>
      <c r="E11" s="41">
        <v>1037</v>
      </c>
      <c r="F11" s="41">
        <v>1085</v>
      </c>
      <c r="G11" s="42">
        <v>276</v>
      </c>
      <c r="H11" s="37">
        <f t="shared" si="0"/>
        <v>4060</v>
      </c>
      <c r="I11" s="3"/>
      <c r="J11" s="3"/>
      <c r="K11" s="3"/>
    </row>
    <row r="12" spans="2:11" ht="15.75" x14ac:dyDescent="0.3">
      <c r="B12" s="27" t="s">
        <v>57</v>
      </c>
      <c r="C12" s="28">
        <v>51</v>
      </c>
      <c r="D12" s="28">
        <v>113</v>
      </c>
      <c r="E12" s="28">
        <v>78</v>
      </c>
      <c r="F12" s="28">
        <v>84</v>
      </c>
      <c r="G12" s="33">
        <v>13</v>
      </c>
      <c r="H12" s="37">
        <f t="shared" si="0"/>
        <v>339</v>
      </c>
      <c r="I12" s="3"/>
      <c r="J12" s="3"/>
      <c r="K12" s="3"/>
    </row>
    <row r="13" spans="2:11" ht="16.5" thickBot="1" x14ac:dyDescent="0.35">
      <c r="B13" s="27" t="s">
        <v>58</v>
      </c>
      <c r="C13" s="28">
        <v>37</v>
      </c>
      <c r="D13" s="28">
        <v>59</v>
      </c>
      <c r="E13" s="28">
        <v>159</v>
      </c>
      <c r="F13" s="28">
        <v>148</v>
      </c>
      <c r="G13" s="33">
        <v>18</v>
      </c>
      <c r="H13" s="43">
        <f t="shared" si="0"/>
        <v>421</v>
      </c>
      <c r="I13" s="3"/>
      <c r="J13" s="3"/>
      <c r="K13" s="3"/>
    </row>
    <row r="14" spans="2:11" ht="15.75" x14ac:dyDescent="0.3">
      <c r="B14" s="16" t="s">
        <v>9</v>
      </c>
      <c r="C14" s="30">
        <v>2336</v>
      </c>
      <c r="D14" s="30">
        <v>3552</v>
      </c>
      <c r="E14" s="30">
        <v>4244</v>
      </c>
      <c r="F14" s="30">
        <v>3309</v>
      </c>
      <c r="G14" s="34">
        <v>836</v>
      </c>
      <c r="H14" s="39">
        <f t="shared" ref="H14" si="1">SUM(C14:G14)</f>
        <v>14277</v>
      </c>
      <c r="I14" s="3"/>
      <c r="J14" s="3"/>
      <c r="K14" s="3"/>
    </row>
    <row r="15" spans="2:11" ht="41.25" customHeight="1" x14ac:dyDescent="0.25">
      <c r="B15" s="144" t="s">
        <v>59</v>
      </c>
      <c r="C15" s="145"/>
      <c r="D15" s="145"/>
      <c r="E15" s="145"/>
      <c r="F15" s="145"/>
      <c r="G15" s="145"/>
      <c r="H15" s="145"/>
      <c r="I15" s="145"/>
      <c r="J15" s="145"/>
      <c r="K15" s="145"/>
    </row>
  </sheetData>
  <mergeCells count="5">
    <mergeCell ref="B3:K3"/>
    <mergeCell ref="B4:J4"/>
    <mergeCell ref="B6:B7"/>
    <mergeCell ref="C6:H6"/>
    <mergeCell ref="B15:K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selection activeCell="D28" sqref="D28"/>
    </sheetView>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3" spans="2:11" ht="27" x14ac:dyDescent="0.45">
      <c r="B3" s="136" t="s">
        <v>129</v>
      </c>
      <c r="C3" s="136"/>
      <c r="D3" s="136"/>
      <c r="E3" s="136"/>
      <c r="F3" s="136"/>
      <c r="G3" s="136"/>
      <c r="H3" s="136"/>
      <c r="I3" s="136"/>
      <c r="J3" s="136"/>
      <c r="K3" s="136"/>
    </row>
    <row r="4" spans="2:11" s="3" customFormat="1" ht="31.5" customHeight="1" x14ac:dyDescent="0.3">
      <c r="B4" s="137" t="s">
        <v>60</v>
      </c>
      <c r="C4" s="137"/>
      <c r="D4" s="137"/>
      <c r="E4" s="137"/>
      <c r="F4" s="137"/>
      <c r="G4" s="137"/>
      <c r="H4" s="137"/>
      <c r="I4" s="137"/>
      <c r="J4" s="137"/>
      <c r="K4" s="137"/>
    </row>
    <row r="6" spans="2:11" ht="16.5" thickBot="1" x14ac:dyDescent="0.35">
      <c r="B6" s="24" t="s">
        <v>61</v>
      </c>
      <c r="C6" s="12">
        <v>43307</v>
      </c>
      <c r="D6" s="12">
        <v>43342</v>
      </c>
      <c r="E6" s="12">
        <v>43370</v>
      </c>
      <c r="F6" s="12">
        <v>43398</v>
      </c>
      <c r="G6" s="12">
        <v>43433</v>
      </c>
      <c r="H6" s="12">
        <v>43461</v>
      </c>
    </row>
    <row r="7" spans="2:11" ht="16.5" thickTop="1" x14ac:dyDescent="0.3">
      <c r="B7" s="25" t="s">
        <v>38</v>
      </c>
      <c r="C7" s="77">
        <v>0.16557896699608429</v>
      </c>
      <c r="D7" s="77">
        <v>0.16538461538461538</v>
      </c>
      <c r="E7" s="77">
        <v>0.1691919191919192</v>
      </c>
      <c r="F7" s="77">
        <v>0.17396061269146609</v>
      </c>
      <c r="G7" s="77">
        <v>0.17913204062788551</v>
      </c>
      <c r="H7" s="77">
        <v>0.18455268775470599</v>
      </c>
    </row>
    <row r="8" spans="2:11" ht="15.75" x14ac:dyDescent="0.3">
      <c r="B8" s="40" t="s">
        <v>39</v>
      </c>
      <c r="C8" s="78">
        <v>0.49338057057617007</v>
      </c>
      <c r="D8" s="78">
        <v>0.48553113553113553</v>
      </c>
      <c r="E8" s="78">
        <v>0.4769119769119769</v>
      </c>
      <c r="F8" s="78">
        <v>0.47702407002188185</v>
      </c>
      <c r="G8" s="78">
        <v>0.47959372114496768</v>
      </c>
      <c r="H8" s="78">
        <v>0.492140500679216</v>
      </c>
    </row>
    <row r="9" spans="2:11" ht="15.75" x14ac:dyDescent="0.3">
      <c r="B9" s="40" t="s">
        <v>40</v>
      </c>
      <c r="C9" s="78">
        <v>0.25209770650755176</v>
      </c>
      <c r="D9" s="78">
        <v>0.25494505494505493</v>
      </c>
      <c r="E9" s="78">
        <v>0.25342712842712845</v>
      </c>
      <c r="F9" s="78">
        <v>0.25328227571115974</v>
      </c>
      <c r="G9" s="78">
        <v>0.25115420129270544</v>
      </c>
      <c r="H9" s="78">
        <v>0.24393557151174072</v>
      </c>
    </row>
    <row r="10" spans="2:11" ht="15.75" x14ac:dyDescent="0.3">
      <c r="B10" s="40" t="s">
        <v>41</v>
      </c>
      <c r="C10" s="78">
        <v>5.3328360991982099E-2</v>
      </c>
      <c r="D10" s="78">
        <v>5.366300366300366E-2</v>
      </c>
      <c r="E10" s="78">
        <v>6.0966810966810968E-2</v>
      </c>
      <c r="F10" s="78">
        <v>5.6710430342815463E-2</v>
      </c>
      <c r="G10" s="78">
        <v>5.1154201292705447E-2</v>
      </c>
      <c r="H10" s="78">
        <v>4.4246070250339609E-2</v>
      </c>
    </row>
    <row r="11" spans="2:11" ht="15.75" x14ac:dyDescent="0.3">
      <c r="B11" s="27" t="s">
        <v>63</v>
      </c>
      <c r="C11" s="81">
        <v>1.1001305239604698E-2</v>
      </c>
      <c r="D11" s="81">
        <v>1.6117216117216119E-2</v>
      </c>
      <c r="E11" s="81">
        <v>1.2085137085137086E-2</v>
      </c>
      <c r="F11" s="81">
        <v>1.349380014587892E-2</v>
      </c>
      <c r="G11" s="81">
        <v>1.3296398891966758E-2</v>
      </c>
      <c r="H11" s="81">
        <v>1.2614011255579274E-2</v>
      </c>
    </row>
    <row r="12" spans="2:11" ht="16.5" thickBot="1" x14ac:dyDescent="0.35">
      <c r="B12" s="27" t="s">
        <v>62</v>
      </c>
      <c r="C12" s="78">
        <v>2.4613089688607124E-2</v>
      </c>
      <c r="D12" s="78">
        <v>2.4358974358974359E-2</v>
      </c>
      <c r="E12" s="78">
        <v>2.7417027417027416E-2</v>
      </c>
      <c r="F12" s="78">
        <v>2.5528811086797956E-2</v>
      </c>
      <c r="G12" s="78">
        <v>2.566943674976916E-2</v>
      </c>
      <c r="H12" s="78">
        <v>2.2511158548418397E-2</v>
      </c>
    </row>
    <row r="13" spans="2:11" ht="15.75" x14ac:dyDescent="0.3">
      <c r="B13" s="16" t="s">
        <v>9</v>
      </c>
      <c r="C13" s="80">
        <v>1</v>
      </c>
      <c r="D13" s="80">
        <v>1</v>
      </c>
      <c r="E13" s="80">
        <v>1</v>
      </c>
      <c r="F13" s="80">
        <v>1</v>
      </c>
      <c r="G13" s="80">
        <v>1</v>
      </c>
      <c r="H13" s="80">
        <v>1</v>
      </c>
    </row>
    <row r="14" spans="2:11" ht="80.25" customHeight="1" x14ac:dyDescent="0.25">
      <c r="B14" s="134" t="s">
        <v>106</v>
      </c>
      <c r="C14" s="135"/>
      <c r="D14" s="135"/>
      <c r="E14" s="135"/>
      <c r="F14" s="135"/>
      <c r="G14" s="135"/>
      <c r="H14" s="135"/>
      <c r="I14" s="135"/>
      <c r="J14" s="135"/>
      <c r="K14" s="135"/>
    </row>
  </sheetData>
  <mergeCells count="3">
    <mergeCell ref="B3:K3"/>
    <mergeCell ref="B4:K4"/>
    <mergeCell ref="B14:K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TOC</vt:lpstr>
      <vt:lpstr>Para 1</vt:lpstr>
      <vt:lpstr>Para 2</vt:lpstr>
      <vt:lpstr>Para 3</vt:lpstr>
      <vt:lpstr>Para 4</vt:lpstr>
      <vt:lpstr>Para 5</vt:lpstr>
      <vt:lpstr>Para 6</vt:lpstr>
      <vt:lpstr>Para 7</vt:lpstr>
      <vt:lpstr>Para 8</vt:lpstr>
      <vt:lpstr>Para 9</vt:lpstr>
      <vt:lpstr>Para 10</vt:lpstr>
      <vt:lpstr>Para 11</vt:lpstr>
      <vt:lpstr>Para 12</vt:lpstr>
      <vt:lpstr>Para 13</vt:lpstr>
      <vt:lpstr>Para 14</vt:lpstr>
      <vt:lpstr>Para 15</vt:lpstr>
      <vt:lpstr>Para 16</vt:lpstr>
      <vt:lpstr>Para 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 Molly</dc:creator>
  <cp:lastModifiedBy>Floyd, Chatodd</cp:lastModifiedBy>
  <cp:lastPrinted>2019-04-04T17:42:58Z</cp:lastPrinted>
  <dcterms:created xsi:type="dcterms:W3CDTF">2016-09-20T18:29:37Z</dcterms:created>
  <dcterms:modified xsi:type="dcterms:W3CDTF">2019-04-04T17:45:27Z</dcterms:modified>
</cp:coreProperties>
</file>