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7B08DD89-254C-45E0-9C57-3B0213A1B7DD}" xr6:coauthVersionLast="47" xr6:coauthVersionMax="47" xr10:uidLastSave="{00000000-0000-0000-0000-000000000000}"/>
  <bookViews>
    <workbookView xWindow="-120" yWindow="-120" windowWidth="23280" windowHeight="12480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AC14" i="2"/>
  <c r="V14" i="2"/>
  <c r="O14" i="2"/>
  <c r="H14" i="2"/>
  <c r="H13" i="3" l="1"/>
  <c r="AC13" i="2"/>
  <c r="V13" i="2"/>
  <c r="O13" i="2"/>
  <c r="H13" i="2"/>
  <c r="H12" i="3"/>
  <c r="AC12" i="2"/>
  <c r="V12" i="2"/>
  <c r="O12" i="2"/>
  <c r="H12" i="2"/>
  <c r="H11" i="3"/>
  <c r="AC11" i="2" l="1"/>
  <c r="V11" i="2"/>
  <c r="O11" i="2"/>
  <c r="H11" i="2"/>
  <c r="H10" i="3"/>
  <c r="AC10" i="2"/>
  <c r="V10" i="2"/>
  <c r="O10" i="2"/>
  <c r="H10" i="2"/>
  <c r="H9" i="3" l="1"/>
  <c r="AC9" i="2"/>
  <c r="V9" i="2"/>
  <c r="O9" i="2"/>
  <c r="H9" i="2"/>
  <c r="H8" i="3"/>
  <c r="AC8" i="2" l="1"/>
  <c r="V8" i="2"/>
  <c r="O8" i="2"/>
  <c r="H8" i="2"/>
  <c r="H7" i="3"/>
  <c r="AC7" i="2"/>
  <c r="V7" i="2"/>
  <c r="O7" i="2"/>
  <c r="H7" i="2"/>
  <c r="H6" i="3"/>
  <c r="AC6" i="2"/>
  <c r="V6" i="2"/>
  <c r="O6" i="2"/>
  <c r="H6" i="2"/>
  <c r="H5" i="3"/>
  <c r="AC5" i="2"/>
  <c r="V5" i="2"/>
  <c r="O5" i="2"/>
  <c r="H5" i="2"/>
  <c r="H4" i="3"/>
  <c r="AC4" i="2"/>
  <c r="V4" i="2"/>
  <c r="O4" i="2"/>
  <c r="H4" i="2"/>
  <c r="H3" i="3"/>
  <c r="AC3" i="2"/>
  <c r="V3" i="2"/>
  <c r="O3" i="2"/>
  <c r="H3" i="2"/>
  <c r="H29" i="3"/>
  <c r="H28" i="3"/>
  <c r="H27" i="3"/>
  <c r="H26" i="3"/>
  <c r="H25" i="3"/>
  <c r="H24" i="3"/>
  <c r="H23" i="3"/>
  <c r="H22" i="3"/>
  <c r="H21" i="3"/>
  <c r="H20" i="3"/>
  <c r="H19" i="3"/>
  <c r="H18" i="3"/>
  <c r="H44" i="3"/>
  <c r="H43" i="3"/>
  <c r="AB29" i="2"/>
  <c r="AA29" i="2"/>
  <c r="Z29" i="2"/>
  <c r="Y29" i="2"/>
  <c r="X29" i="2"/>
  <c r="W29" i="2"/>
  <c r="V29" i="2"/>
  <c r="O29" i="2"/>
  <c r="H29" i="2"/>
  <c r="AB28" i="2"/>
  <c r="AA28" i="2"/>
  <c r="Z28" i="2"/>
  <c r="Y28" i="2"/>
  <c r="X28" i="2"/>
  <c r="W28" i="2"/>
  <c r="V28" i="2"/>
  <c r="O28" i="2"/>
  <c r="H28" i="2"/>
  <c r="AB27" i="2"/>
  <c r="AA27" i="2"/>
  <c r="Z27" i="2"/>
  <c r="Y27" i="2"/>
  <c r="X27" i="2"/>
  <c r="W27" i="2"/>
  <c r="V27" i="2"/>
  <c r="O27" i="2"/>
  <c r="H27" i="2"/>
  <c r="AB26" i="2"/>
  <c r="AA26" i="2"/>
  <c r="Z26" i="2"/>
  <c r="Y26" i="2"/>
  <c r="X26" i="2"/>
  <c r="W26" i="2"/>
  <c r="V26" i="2"/>
  <c r="O26" i="2"/>
  <c r="H26" i="2"/>
  <c r="AB25" i="2"/>
  <c r="AA25" i="2"/>
  <c r="Z25" i="2"/>
  <c r="Y25" i="2"/>
  <c r="X25" i="2"/>
  <c r="W25" i="2"/>
  <c r="V25" i="2"/>
  <c r="O25" i="2"/>
  <c r="H25" i="2"/>
  <c r="V24" i="2"/>
  <c r="O24" i="2"/>
  <c r="H24" i="2"/>
  <c r="AB23" i="2"/>
  <c r="AA23" i="2"/>
  <c r="Z23" i="2"/>
  <c r="Y23" i="2"/>
  <c r="X23" i="2"/>
  <c r="W23" i="2"/>
  <c r="V23" i="2"/>
  <c r="O23" i="2"/>
  <c r="H23" i="2"/>
  <c r="AB22" i="2"/>
  <c r="AA22" i="2"/>
  <c r="Z22" i="2"/>
  <c r="Y22" i="2"/>
  <c r="X22" i="2"/>
  <c r="W22" i="2"/>
  <c r="V22" i="2"/>
  <c r="O22" i="2"/>
  <c r="H22" i="2"/>
  <c r="AB21" i="2"/>
  <c r="AA21" i="2"/>
  <c r="Z21" i="2"/>
  <c r="Y21" i="2"/>
  <c r="X21" i="2"/>
  <c r="W21" i="2"/>
  <c r="V21" i="2"/>
  <c r="O21" i="2"/>
  <c r="H21" i="2"/>
  <c r="AB20" i="2"/>
  <c r="AA20" i="2"/>
  <c r="Z20" i="2"/>
  <c r="Y20" i="2"/>
  <c r="X20" i="2"/>
  <c r="W20" i="2"/>
  <c r="V20" i="2"/>
  <c r="O20" i="2"/>
  <c r="H20" i="2"/>
  <c r="AB19" i="2"/>
  <c r="AA19" i="2"/>
  <c r="Z19" i="2"/>
  <c r="Y19" i="2"/>
  <c r="X19" i="2"/>
  <c r="W19" i="2"/>
  <c r="V19" i="2"/>
  <c r="O19" i="2"/>
  <c r="H19" i="2"/>
  <c r="AB18" i="2"/>
  <c r="AA18" i="2"/>
  <c r="Z18" i="2"/>
  <c r="Y18" i="2"/>
  <c r="X18" i="2"/>
  <c r="W18" i="2"/>
  <c r="V18" i="2"/>
  <c r="O18" i="2"/>
  <c r="H18" i="2"/>
  <c r="AC23" i="2" l="1"/>
  <c r="AC20" i="2"/>
  <c r="AC25" i="2"/>
  <c r="AC24" i="2"/>
  <c r="AC21" i="2"/>
  <c r="AC22" i="2"/>
  <c r="AC18" i="2"/>
  <c r="AC26" i="2"/>
  <c r="AC19" i="2"/>
  <c r="AC27" i="2"/>
  <c r="AC28" i="2"/>
  <c r="AC29" i="2"/>
  <c r="H42" i="3" l="1"/>
  <c r="H41" i="3"/>
  <c r="H40" i="3"/>
  <c r="H39" i="3"/>
  <c r="H38" i="3"/>
  <c r="H37" i="3"/>
  <c r="H36" i="3"/>
  <c r="H35" i="3"/>
  <c r="W40" i="2"/>
  <c r="X40" i="2"/>
  <c r="Y40" i="2"/>
  <c r="Z40" i="2"/>
  <c r="AA40" i="2"/>
  <c r="AB40" i="2"/>
  <c r="H34" i="3"/>
  <c r="H33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V40" i="2"/>
  <c r="O40" i="2"/>
  <c r="H40" i="2"/>
  <c r="AB39" i="2"/>
  <c r="AA39" i="2"/>
  <c r="Z39" i="2"/>
  <c r="Y39" i="2"/>
  <c r="X39" i="2"/>
  <c r="W39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H59" i="3"/>
  <c r="H58" i="3"/>
  <c r="AC41" i="2" l="1"/>
  <c r="AC40" i="2"/>
  <c r="AC34" i="2"/>
  <c r="AC37" i="2"/>
  <c r="AC44" i="2"/>
  <c r="AC39" i="2"/>
  <c r="AC33" i="2"/>
  <c r="AC35" i="2"/>
  <c r="AC36" i="2"/>
  <c r="AC38" i="2"/>
  <c r="AC42" i="2"/>
  <c r="AC43" i="2"/>
  <c r="H57" i="3"/>
  <c r="Z48" i="2" l="1"/>
  <c r="Z74" i="2"/>
  <c r="Z73" i="2"/>
  <c r="Z72" i="2"/>
  <c r="Z71" i="2"/>
  <c r="Z70" i="2"/>
  <c r="Z69" i="2"/>
  <c r="Z68" i="2"/>
  <c r="Z67" i="2"/>
  <c r="Z66" i="2"/>
  <c r="Z65" i="2"/>
  <c r="Z64" i="2"/>
  <c r="Z63" i="2"/>
  <c r="Z79" i="2"/>
  <c r="Z80" i="2"/>
  <c r="Z81" i="2"/>
  <c r="Z82" i="2"/>
  <c r="Z83" i="2"/>
  <c r="Z84" i="2"/>
  <c r="Z85" i="2"/>
  <c r="Z86" i="2"/>
  <c r="Z87" i="2"/>
  <c r="Z88" i="2"/>
  <c r="Z89" i="2"/>
  <c r="Z78" i="2"/>
  <c r="Y104" i="2"/>
  <c r="Z94" i="2"/>
  <c r="Z95" i="2"/>
  <c r="Z96" i="2"/>
  <c r="Z97" i="2"/>
  <c r="Z98" i="2"/>
  <c r="Z99" i="2"/>
  <c r="Z100" i="2"/>
  <c r="Z101" i="2"/>
  <c r="Z102" i="2"/>
  <c r="Z103" i="2"/>
  <c r="Z104" i="2"/>
  <c r="Z93" i="2"/>
  <c r="H56" i="3"/>
  <c r="H55" i="3"/>
  <c r="H54" i="3" l="1"/>
  <c r="H53" i="3" l="1"/>
  <c r="H52" i="3" l="1"/>
  <c r="H51" i="3"/>
  <c r="W52" i="2" l="1"/>
  <c r="H50" i="3"/>
  <c r="H94" i="3" l="1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4" i="3"/>
  <c r="H65" i="3"/>
  <c r="H66" i="3"/>
  <c r="H67" i="3"/>
  <c r="H68" i="3"/>
  <c r="H69" i="3"/>
  <c r="H70" i="3"/>
  <c r="H71" i="3"/>
  <c r="H72" i="3"/>
  <c r="H73" i="3"/>
  <c r="H74" i="3"/>
  <c r="H63" i="3"/>
  <c r="H48" i="3"/>
  <c r="H49" i="3"/>
  <c r="W49" i="2"/>
  <c r="X49" i="2"/>
  <c r="Y49" i="2"/>
  <c r="Z49" i="2"/>
  <c r="AA49" i="2"/>
  <c r="AB49" i="2"/>
  <c r="W50" i="2"/>
  <c r="X50" i="2"/>
  <c r="Y50" i="2"/>
  <c r="Z50" i="2"/>
  <c r="AA50" i="2"/>
  <c r="AB50" i="2"/>
  <c r="W51" i="2"/>
  <c r="X51" i="2"/>
  <c r="Y51" i="2"/>
  <c r="Z51" i="2"/>
  <c r="AA51" i="2"/>
  <c r="X52" i="2"/>
  <c r="Y52" i="2"/>
  <c r="Z52" i="2"/>
  <c r="AA52" i="2"/>
  <c r="AB52" i="2"/>
  <c r="W53" i="2"/>
  <c r="X53" i="2"/>
  <c r="Y53" i="2"/>
  <c r="Z53" i="2"/>
  <c r="AA53" i="2"/>
  <c r="AB53" i="2"/>
  <c r="W54" i="2"/>
  <c r="X54" i="2"/>
  <c r="Y54" i="2"/>
  <c r="Z54" i="2"/>
  <c r="AA54" i="2"/>
  <c r="AB54" i="2"/>
  <c r="W56" i="2"/>
  <c r="X56" i="2"/>
  <c r="Y56" i="2"/>
  <c r="Z56" i="2"/>
  <c r="AA56" i="2"/>
  <c r="AB56" i="2"/>
  <c r="W57" i="2"/>
  <c r="X57" i="2"/>
  <c r="Y57" i="2"/>
  <c r="Z57" i="2"/>
  <c r="AA57" i="2"/>
  <c r="AB57" i="2"/>
  <c r="W58" i="2"/>
  <c r="X58" i="2"/>
  <c r="Y58" i="2"/>
  <c r="Z58" i="2"/>
  <c r="AA58" i="2"/>
  <c r="AB58" i="2"/>
  <c r="W59" i="2"/>
  <c r="X59" i="2"/>
  <c r="Y59" i="2"/>
  <c r="Z59" i="2"/>
  <c r="AA59" i="2"/>
  <c r="AB59" i="2"/>
  <c r="AB48" i="2"/>
  <c r="AA48" i="2"/>
  <c r="Y48" i="2"/>
  <c r="X48" i="2"/>
  <c r="W48" i="2"/>
  <c r="V63" i="2"/>
  <c r="Y64" i="2"/>
  <c r="Y65" i="2"/>
  <c r="Y66" i="2"/>
  <c r="Y67" i="2"/>
  <c r="Y68" i="2"/>
  <c r="Y69" i="2"/>
  <c r="Y70" i="2"/>
  <c r="Y71" i="2"/>
  <c r="Y72" i="2"/>
  <c r="Y73" i="2"/>
  <c r="Y74" i="2"/>
  <c r="Y63" i="2"/>
  <c r="V64" i="2"/>
  <c r="V65" i="2"/>
  <c r="V66" i="2"/>
  <c r="V67" i="2"/>
  <c r="V68" i="2"/>
  <c r="V69" i="2"/>
  <c r="V70" i="2"/>
  <c r="V71" i="2"/>
  <c r="V72" i="2"/>
  <c r="V73" i="2"/>
  <c r="V74" i="2"/>
  <c r="V79" i="2"/>
  <c r="V80" i="2"/>
  <c r="V81" i="2"/>
  <c r="V82" i="2"/>
  <c r="V83" i="2"/>
  <c r="V84" i="2"/>
  <c r="V85" i="2"/>
  <c r="V86" i="2"/>
  <c r="V87" i="2"/>
  <c r="V88" i="2"/>
  <c r="V89" i="2"/>
  <c r="V78" i="2"/>
  <c r="O49" i="2"/>
  <c r="O50" i="2"/>
  <c r="O51" i="2"/>
  <c r="O52" i="2"/>
  <c r="O53" i="2"/>
  <c r="O54" i="2"/>
  <c r="O55" i="2"/>
  <c r="O56" i="2"/>
  <c r="O57" i="2"/>
  <c r="O58" i="2"/>
  <c r="O59" i="2"/>
  <c r="O48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H49" i="2"/>
  <c r="H50" i="2"/>
  <c r="AB51" i="2" s="1"/>
  <c r="H51" i="2"/>
  <c r="H52" i="2"/>
  <c r="H53" i="2"/>
  <c r="H54" i="2"/>
  <c r="H55" i="2"/>
  <c r="H56" i="2"/>
  <c r="H57" i="2"/>
  <c r="H58" i="2"/>
  <c r="H59" i="2"/>
  <c r="H48" i="2"/>
  <c r="H79" i="2"/>
  <c r="H80" i="2"/>
  <c r="H81" i="2"/>
  <c r="H82" i="2"/>
  <c r="H83" i="2"/>
  <c r="H84" i="2"/>
  <c r="H85" i="2"/>
  <c r="H86" i="2"/>
  <c r="H87" i="2"/>
  <c r="H88" i="2"/>
  <c r="H89" i="2"/>
  <c r="H64" i="2"/>
  <c r="H65" i="2"/>
  <c r="H66" i="2"/>
  <c r="H67" i="2"/>
  <c r="H68" i="2"/>
  <c r="H69" i="2"/>
  <c r="H70" i="2"/>
  <c r="H71" i="2"/>
  <c r="H72" i="2"/>
  <c r="H73" i="2"/>
  <c r="H74" i="2"/>
  <c r="H63" i="2"/>
  <c r="H78" i="2"/>
  <c r="Y78" i="2"/>
  <c r="Y93" i="2"/>
  <c r="Y79" i="2"/>
  <c r="Y80" i="2"/>
  <c r="Y81" i="2"/>
  <c r="Y82" i="2"/>
  <c r="Y83" i="2"/>
  <c r="Y84" i="2"/>
  <c r="Y85" i="2"/>
  <c r="Y86" i="2"/>
  <c r="Y87" i="2"/>
  <c r="Y88" i="2"/>
  <c r="Y89" i="2"/>
  <c r="V49" i="2"/>
  <c r="V50" i="2"/>
  <c r="V51" i="2"/>
  <c r="V52" i="2"/>
  <c r="V53" i="2"/>
  <c r="V54" i="2"/>
  <c r="V55" i="2"/>
  <c r="V56" i="2"/>
  <c r="V57" i="2"/>
  <c r="V58" i="2"/>
  <c r="V59" i="2"/>
  <c r="AB78" i="2"/>
  <c r="AA78" i="2"/>
  <c r="X78" i="2"/>
  <c r="W78" i="2"/>
  <c r="Y94" i="2"/>
  <c r="Y95" i="2"/>
  <c r="Y96" i="2"/>
  <c r="Y97" i="2"/>
  <c r="Y98" i="2"/>
  <c r="Y99" i="2"/>
  <c r="Y100" i="2"/>
  <c r="Y101" i="2"/>
  <c r="Y102" i="2"/>
  <c r="Y103" i="2"/>
  <c r="X93" i="2"/>
  <c r="AA93" i="2"/>
  <c r="AB93" i="2"/>
  <c r="W93" i="2"/>
  <c r="V94" i="2"/>
  <c r="V95" i="2"/>
  <c r="V96" i="2"/>
  <c r="V97" i="2"/>
  <c r="V98" i="2"/>
  <c r="V99" i="2"/>
  <c r="V100" i="2"/>
  <c r="V101" i="2"/>
  <c r="V102" i="2"/>
  <c r="V103" i="2"/>
  <c r="V104" i="2"/>
  <c r="V93" i="2"/>
  <c r="O94" i="2"/>
  <c r="O95" i="2"/>
  <c r="O96" i="2"/>
  <c r="O97" i="2"/>
  <c r="O98" i="2"/>
  <c r="O99" i="2"/>
  <c r="O100" i="2"/>
  <c r="O101" i="2"/>
  <c r="O102" i="2"/>
  <c r="O103" i="2"/>
  <c r="O104" i="2"/>
  <c r="O93" i="2"/>
  <c r="H94" i="2"/>
  <c r="H95" i="2"/>
  <c r="H96" i="2"/>
  <c r="H97" i="2"/>
  <c r="H98" i="2"/>
  <c r="H99" i="2"/>
  <c r="H100" i="2"/>
  <c r="H101" i="2"/>
  <c r="H102" i="2"/>
  <c r="H103" i="2"/>
  <c r="H104" i="2"/>
  <c r="H93" i="2"/>
  <c r="V48" i="2"/>
  <c r="AC93" i="2" l="1"/>
  <c r="AC55" i="2"/>
  <c r="AC63" i="2"/>
  <c r="AC58" i="2"/>
  <c r="AC54" i="2"/>
  <c r="AC56" i="2"/>
  <c r="AC52" i="2"/>
  <c r="AC59" i="2"/>
  <c r="AC51" i="2"/>
  <c r="AC57" i="2"/>
  <c r="AC53" i="2"/>
  <c r="AC49" i="2"/>
  <c r="AC50" i="2"/>
  <c r="AC48" i="2"/>
  <c r="AC78" i="2"/>
  <c r="W74" i="2"/>
  <c r="X74" i="2"/>
  <c r="AA74" i="2"/>
  <c r="AB74" i="2"/>
  <c r="AC74" i="2"/>
  <c r="AC73" i="2"/>
  <c r="AC72" i="2"/>
  <c r="X72" i="2"/>
  <c r="AA72" i="2"/>
  <c r="AB72" i="2"/>
  <c r="X73" i="2"/>
  <c r="AA73" i="2"/>
  <c r="AB73" i="2"/>
  <c r="W73" i="2"/>
  <c r="W72" i="2"/>
  <c r="W71" i="2"/>
  <c r="X71" i="2"/>
  <c r="AA71" i="2"/>
  <c r="AB71" i="2"/>
  <c r="AC71" i="2"/>
  <c r="AC70" i="2"/>
  <c r="W70" i="2"/>
  <c r="X70" i="2"/>
  <c r="AA70" i="2"/>
  <c r="AB70" i="2"/>
  <c r="W69" i="2"/>
  <c r="X69" i="2"/>
  <c r="AA69" i="2"/>
  <c r="AB69" i="2"/>
  <c r="AC69" i="2"/>
  <c r="AC68" i="2"/>
  <c r="W68" i="2"/>
  <c r="X68" i="2"/>
  <c r="AA68" i="2"/>
  <c r="AB68" i="2"/>
  <c r="AC67" i="2"/>
  <c r="W67" i="2"/>
  <c r="X67" i="2"/>
  <c r="AA67" i="2"/>
  <c r="AB67" i="2"/>
  <c r="W66" i="2"/>
  <c r="X66" i="2"/>
  <c r="AA66" i="2"/>
  <c r="AB66" i="2"/>
  <c r="AC66" i="2"/>
  <c r="W65" i="2"/>
  <c r="X65" i="2"/>
  <c r="AA65" i="2"/>
  <c r="AB65" i="2"/>
  <c r="AC65" i="2"/>
  <c r="W64" i="2"/>
  <c r="AA64" i="2"/>
  <c r="X64" i="2"/>
  <c r="AB64" i="2"/>
  <c r="AC64" i="2"/>
  <c r="W63" i="2"/>
  <c r="AB63" i="2"/>
  <c r="AA63" i="2"/>
  <c r="X63" i="2"/>
  <c r="X88" i="2" l="1"/>
  <c r="AA88" i="2"/>
  <c r="AB88" i="2"/>
  <c r="AC88" i="2"/>
  <c r="X89" i="2"/>
  <c r="AA89" i="2"/>
  <c r="AB89" i="2"/>
  <c r="AC89" i="2"/>
  <c r="W89" i="2"/>
  <c r="AC104" i="2"/>
  <c r="AB104" i="2"/>
  <c r="AA104" i="2"/>
  <c r="X104" i="2"/>
  <c r="W104" i="2"/>
  <c r="AC103" i="2"/>
  <c r="AB103" i="2"/>
  <c r="AA103" i="2"/>
  <c r="X103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  <c r="W88" i="2"/>
  <c r="AC87" i="2"/>
  <c r="AB87" i="2"/>
  <c r="AA87" i="2"/>
  <c r="X87" i="2"/>
  <c r="W87" i="2"/>
  <c r="AC86" i="2"/>
  <c r="AB86" i="2"/>
  <c r="AA86" i="2"/>
  <c r="X86" i="2"/>
  <c r="W86" i="2"/>
  <c r="AC85" i="2"/>
  <c r="AB85" i="2"/>
  <c r="AA85" i="2"/>
  <c r="X85" i="2"/>
  <c r="W85" i="2"/>
  <c r="AC84" i="2"/>
  <c r="AB84" i="2"/>
  <c r="AA84" i="2"/>
  <c r="X84" i="2"/>
  <c r="W84" i="2"/>
  <c r="AC83" i="2"/>
  <c r="AB83" i="2"/>
  <c r="AA83" i="2"/>
  <c r="X83" i="2"/>
  <c r="W83" i="2"/>
  <c r="AC82" i="2"/>
  <c r="AB82" i="2"/>
  <c r="AA82" i="2"/>
  <c r="X82" i="2"/>
  <c r="W82" i="2"/>
  <c r="AC81" i="2"/>
  <c r="AB81" i="2"/>
  <c r="AA81" i="2"/>
  <c r="X81" i="2"/>
  <c r="W81" i="2"/>
  <c r="AC80" i="2"/>
  <c r="AB80" i="2"/>
  <c r="AA80" i="2"/>
  <c r="X80" i="2"/>
  <c r="W80" i="2"/>
  <c r="AC79" i="2"/>
  <c r="AB79" i="2"/>
  <c r="AA79" i="2"/>
  <c r="X79" i="2"/>
  <c r="W79" i="2"/>
</calcChain>
</file>

<file path=xl/sharedStrings.xml><?xml version="1.0" encoding="utf-8"?>
<sst xmlns="http://schemas.openxmlformats.org/spreadsheetml/2006/main" count="562" uniqueCount="83">
  <si>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</si>
  <si>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</si>
  <si>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</si>
  <si>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</si>
  <si>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</si>
  <si>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</si>
  <si>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</si>
  <si>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</si>
  <si>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</si>
  <si>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</si>
  <si>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</si>
  <si>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</si>
  <si>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</si>
  <si>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</si>
  <si>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</si>
  <si>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</si>
  <si>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</si>
  <si>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</si>
  <si>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</si>
  <si>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</si>
  <si>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</si>
  <si>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</si>
  <si>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</si>
  <si>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</si>
  <si>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</si>
  <si>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</si>
  <si>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</si>
  <si>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</si>
  <si>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</si>
  <si>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</si>
  <si>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</si>
  <si>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</si>
  <si>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</si>
  <si>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</si>
  <si>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</si>
  <si>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</si>
  <si>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</si>
  <si>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</si>
  <si>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</si>
  <si>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</si>
  <si>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</si>
  <si>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</si>
  <si>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</si>
  <si>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</si>
  <si>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</si>
  <si>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</si>
  <si>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</si>
  <si>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</si>
  <si>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</si>
  <si>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</si>
  <si>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</si>
  <si>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</si>
  <si>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</si>
  <si>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</si>
  <si>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</si>
  <si>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</si>
  <si>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</si>
  <si>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</si>
  <si>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</si>
  <si>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</si>
  <si>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</si>
  <si>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</si>
  <si>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</si>
  <si>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</si>
  <si>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</si>
  <si>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</si>
  <si>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updated monthly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</si>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</sst>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5">
    <xf numFmtId="0" fontId="0" fillId="0" borderId="0" xfId="0"/>
    <xf numFmtId="9" fontId="25" fillId="0" borderId="0" xfId="1" applyFont="1" applyFill="1" applyBorder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9" fontId="25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" fontId="33" fillId="0" borderId="0" xfId="0" applyNumberFormat="1" applyFont="1"/>
    <xf numFmtId="9" fontId="33" fillId="0" borderId="0" xfId="0" applyNumberFormat="1" applyFont="1"/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3" fillId="2" borderId="0" xfId="0" applyNumberFormat="1" applyFont="1" applyFill="1"/>
    <xf numFmtId="9" fontId="33" fillId="2" borderId="0" xfId="0" applyNumberFormat="1" applyFont="1" applyFill="1"/>
    <xf numFmtId="0" fontId="23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8" fillId="0" borderId="0" xfId="1" applyNumberFormat="1" applyFont="1" applyAlignment="1">
      <alignment horizontal="center" vertical="center" wrapText="1"/>
    </xf>
    <xf numFmtId="0" fontId="37" fillId="17" borderId="0" xfId="0" applyFont="1" applyFill="1"/>
    <xf numFmtId="9" fontId="21" fillId="0" borderId="0" xfId="3" applyFont="1" applyFill="1" applyAlignment="1">
      <alignment horizontal="center"/>
    </xf>
    <xf numFmtId="0" fontId="19" fillId="0" borderId="0" xfId="15" applyAlignment="1">
      <alignment horizontal="center"/>
    </xf>
    <xf numFmtId="9" fontId="19" fillId="2" borderId="0" xfId="16" applyFont="1" applyFill="1" applyAlignment="1">
      <alignment horizontal="center"/>
    </xf>
    <xf numFmtId="9" fontId="21" fillId="2" borderId="0" xfId="3" applyFont="1" applyFill="1" applyAlignment="1">
      <alignment horizontal="center"/>
    </xf>
    <xf numFmtId="9" fontId="19" fillId="0" borderId="0" xfId="16" applyFont="1" applyFill="1" applyAlignment="1">
      <alignment horizontal="center"/>
    </xf>
    <xf numFmtId="9" fontId="19" fillId="0" borderId="0" xfId="16" applyFont="1" applyAlignment="1">
      <alignment horizontal="center"/>
    </xf>
    <xf numFmtId="0" fontId="17" fillId="0" borderId="0" xfId="38" applyAlignment="1">
      <alignment horizontal="center"/>
    </xf>
    <xf numFmtId="9" fontId="16" fillId="2" borderId="0" xfId="52" applyFont="1" applyFill="1" applyAlignment="1">
      <alignment horizontal="center"/>
    </xf>
    <xf numFmtId="9" fontId="16" fillId="0" borderId="0" xfId="52" applyFont="1" applyFill="1" applyAlignment="1">
      <alignment horizontal="center"/>
    </xf>
    <xf numFmtId="9" fontId="16" fillId="0" borderId="0" xfId="52" applyFont="1" applyAlignment="1">
      <alignment horizontal="center"/>
    </xf>
    <xf numFmtId="0" fontId="14" fillId="0" borderId="0" xfId="77" applyAlignment="1">
      <alignment horizontal="center"/>
    </xf>
    <xf numFmtId="0" fontId="13" fillId="0" borderId="0" xfId="90" applyAlignment="1">
      <alignment horizontal="center"/>
    </xf>
    <xf numFmtId="0" fontId="13" fillId="21" borderId="0" xfId="90" applyFill="1" applyAlignment="1">
      <alignment horizontal="center"/>
    </xf>
    <xf numFmtId="0" fontId="11" fillId="0" borderId="0" xfId="116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90" applyFont="1" applyAlignment="1">
      <alignment horizontal="center"/>
    </xf>
    <xf numFmtId="0" fontId="8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7" fillId="22" borderId="0" xfId="0" applyFont="1" applyFill="1"/>
    <xf numFmtId="9" fontId="7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55" applyAlignment="1">
      <alignment horizontal="center" vertical="center"/>
    </xf>
    <xf numFmtId="0" fontId="6" fillId="0" borderId="0" xfId="168" applyAlignment="1">
      <alignment horizontal="center"/>
    </xf>
    <xf numFmtId="0" fontId="5" fillId="0" borderId="0" xfId="181" applyAlignment="1">
      <alignment horizontal="center"/>
    </xf>
    <xf numFmtId="9" fontId="5" fillId="0" borderId="0" xfId="181" applyNumberFormat="1" applyAlignment="1">
      <alignment horizontal="center"/>
    </xf>
    <xf numFmtId="0" fontId="38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5" fillId="22" borderId="0" xfId="0" applyFont="1" applyFill="1" applyAlignment="1">
      <alignment horizontal="center" vertical="center" wrapText="1"/>
    </xf>
    <xf numFmtId="0" fontId="35" fillId="19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35" fillId="17" borderId="0" xfId="0" applyFont="1" applyFill="1" applyAlignment="1">
      <alignment horizontal="center" vertical="center" wrapText="1"/>
    </xf>
    <xf numFmtId="0" fontId="34" fillId="14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/>
    </xf>
    <xf numFmtId="0" fontId="29" fillId="8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9" fillId="13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6" fillId="22" borderId="0" xfId="0" applyFont="1" applyFill="1" applyAlignment="1">
      <alignment horizontal="center" vertical="center" wrapText="1"/>
    </xf>
    <xf numFmtId="0" fontId="36" fillId="23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20" borderId="0" xfId="0" applyFont="1" applyFill="1" applyAlignment="1">
      <alignment horizontal="center" vertical="center" wrapText="1"/>
    </xf>
    <xf numFmtId="0" fontId="36" fillId="17" borderId="0" xfId="0" applyFont="1" applyFill="1" applyAlignment="1">
      <alignment horizontal="center" vertical="center" wrapText="1"/>
    </xf>
    <xf numFmtId="0" fontId="36" fillId="18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</cellXfs>
  <cellStyles count="233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09"/>
  <sheetViews>
    <sheetView tabSelected="1" topLeftCell="O1" zoomScale="90" zoomScaleNormal="90" workbookViewId="0">
      <selection activeCell="B16" sqref="B16:AC16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50" customFormat="1" x14ac:dyDescent="0.25">
      <c r="A1" s="86">
        <v>2025</v>
      </c>
      <c r="B1" s="86" t="s">
        <v>67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30" ht="31.5" x14ac:dyDescent="0.25">
      <c r="A2" s="86"/>
      <c r="B2" s="23" t="s">
        <v>23</v>
      </c>
      <c r="C2" s="23" t="s">
        <v>24</v>
      </c>
      <c r="D2" s="23" t="s">
        <v>68</v>
      </c>
      <c r="E2" s="23" t="s">
        <v>69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70</v>
      </c>
      <c r="L2" s="23" t="s">
        <v>71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72</v>
      </c>
      <c r="S2" s="23" t="s">
        <v>73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74</v>
      </c>
      <c r="Z2" s="24" t="s">
        <v>75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53">
        <v>2</v>
      </c>
      <c r="C3" s="53">
        <v>0</v>
      </c>
      <c r="D3" s="53">
        <v>314</v>
      </c>
      <c r="E3" s="53">
        <v>265</v>
      </c>
      <c r="F3" s="53">
        <v>5373</v>
      </c>
      <c r="G3" s="53">
        <v>1549</v>
      </c>
      <c r="H3" s="20">
        <f t="shared" ref="H3:H14" si="0">SUM(B3:G3)</f>
        <v>7503</v>
      </c>
      <c r="I3" s="53">
        <v>1</v>
      </c>
      <c r="J3" s="53">
        <v>13</v>
      </c>
      <c r="K3" s="53">
        <v>64</v>
      </c>
      <c r="L3" s="53">
        <v>339</v>
      </c>
      <c r="M3" s="53">
        <v>642</v>
      </c>
      <c r="N3" s="53">
        <v>693</v>
      </c>
      <c r="O3" s="20">
        <f t="shared" ref="O3:O14" si="1">SUM(I3:N3)</f>
        <v>1752</v>
      </c>
      <c r="P3" s="53">
        <v>14</v>
      </c>
      <c r="Q3" s="53">
        <v>83</v>
      </c>
      <c r="R3" s="53">
        <v>16</v>
      </c>
      <c r="S3" s="53">
        <v>739</v>
      </c>
      <c r="T3" s="53">
        <v>346</v>
      </c>
      <c r="U3" s="53">
        <v>490</v>
      </c>
      <c r="V3" s="20">
        <f t="shared" ref="V3:V14" si="2">SUM(P3:U3)</f>
        <v>1688</v>
      </c>
      <c r="W3" s="53">
        <v>17</v>
      </c>
      <c r="X3" s="53">
        <v>96</v>
      </c>
      <c r="Y3" s="53">
        <v>394</v>
      </c>
      <c r="Z3" s="53">
        <v>1343</v>
      </c>
      <c r="AA3" s="53">
        <v>6361</v>
      </c>
      <c r="AB3" s="53">
        <v>2732</v>
      </c>
      <c r="AC3" s="20">
        <f t="shared" ref="AC3:AC14" si="3">SUM(W3:AB3)</f>
        <v>10943</v>
      </c>
      <c r="AD3" s="52"/>
    </row>
    <row r="4" spans="1:30" x14ac:dyDescent="0.25">
      <c r="A4" s="23" t="s">
        <v>11</v>
      </c>
      <c r="B4" s="54">
        <v>0</v>
      </c>
      <c r="C4" s="54">
        <v>0</v>
      </c>
      <c r="D4" s="54">
        <v>171</v>
      </c>
      <c r="E4" s="54">
        <v>186</v>
      </c>
      <c r="F4" s="54">
        <v>3702</v>
      </c>
      <c r="G4" s="54">
        <v>1101</v>
      </c>
      <c r="H4" s="20">
        <f t="shared" si="0"/>
        <v>5160</v>
      </c>
      <c r="I4" s="54">
        <v>1</v>
      </c>
      <c r="J4" s="54">
        <v>11</v>
      </c>
      <c r="K4" s="54">
        <v>45</v>
      </c>
      <c r="L4" s="54">
        <v>201</v>
      </c>
      <c r="M4" s="54">
        <v>457</v>
      </c>
      <c r="N4" s="54">
        <v>467</v>
      </c>
      <c r="O4" s="20">
        <f t="shared" si="1"/>
        <v>1182</v>
      </c>
      <c r="P4" s="54">
        <v>5</v>
      </c>
      <c r="Q4" s="54">
        <v>54</v>
      </c>
      <c r="R4" s="54">
        <v>18</v>
      </c>
      <c r="S4" s="54">
        <v>423</v>
      </c>
      <c r="T4" s="54">
        <v>278</v>
      </c>
      <c r="U4" s="54">
        <v>356</v>
      </c>
      <c r="V4" s="20">
        <f t="shared" si="2"/>
        <v>1134</v>
      </c>
      <c r="W4" s="54">
        <v>6</v>
      </c>
      <c r="X4" s="54">
        <v>65</v>
      </c>
      <c r="Y4" s="54">
        <v>234</v>
      </c>
      <c r="Z4" s="54">
        <v>810</v>
      </c>
      <c r="AA4" s="54">
        <v>4437</v>
      </c>
      <c r="AB4" s="54">
        <v>1924</v>
      </c>
      <c r="AC4" s="27">
        <f t="shared" si="3"/>
        <v>7476</v>
      </c>
    </row>
    <row r="5" spans="1:30" x14ac:dyDescent="0.25">
      <c r="A5" s="23" t="s">
        <v>12</v>
      </c>
      <c r="B5" s="27">
        <v>5</v>
      </c>
      <c r="C5" s="27">
        <v>0</v>
      </c>
      <c r="D5" s="27">
        <v>302</v>
      </c>
      <c r="E5" s="27">
        <v>283</v>
      </c>
      <c r="F5" s="27">
        <v>5695</v>
      </c>
      <c r="G5" s="27">
        <v>1767</v>
      </c>
      <c r="H5" s="20">
        <f t="shared" si="0"/>
        <v>8052</v>
      </c>
      <c r="I5" s="20">
        <v>5</v>
      </c>
      <c r="J5" s="20">
        <v>15</v>
      </c>
      <c r="K5" s="20">
        <v>76</v>
      </c>
      <c r="L5" s="20">
        <v>327</v>
      </c>
      <c r="M5" s="20">
        <v>690</v>
      </c>
      <c r="N5" s="20">
        <v>709</v>
      </c>
      <c r="O5" s="20">
        <f t="shared" si="1"/>
        <v>1822</v>
      </c>
      <c r="P5" s="20">
        <v>6</v>
      </c>
      <c r="Q5" s="20">
        <v>67</v>
      </c>
      <c r="R5" s="20">
        <v>26</v>
      </c>
      <c r="S5" s="20">
        <v>733</v>
      </c>
      <c r="T5" s="20">
        <v>410</v>
      </c>
      <c r="U5" s="20">
        <v>504</v>
      </c>
      <c r="V5" s="27">
        <f t="shared" si="2"/>
        <v>1746</v>
      </c>
      <c r="W5" s="20">
        <v>16</v>
      </c>
      <c r="X5" s="20">
        <v>82</v>
      </c>
      <c r="Y5" s="20">
        <v>404</v>
      </c>
      <c r="Z5" s="20">
        <v>1343</v>
      </c>
      <c r="AA5" s="20">
        <v>6795</v>
      </c>
      <c r="AB5" s="20">
        <v>2980</v>
      </c>
      <c r="AC5" s="27">
        <f t="shared" si="3"/>
        <v>11620</v>
      </c>
    </row>
    <row r="6" spans="1:30" x14ac:dyDescent="0.25">
      <c r="A6" s="23" t="s">
        <v>13</v>
      </c>
      <c r="B6" s="55">
        <v>3</v>
      </c>
      <c r="C6" s="55">
        <v>0</v>
      </c>
      <c r="D6" s="55">
        <v>296</v>
      </c>
      <c r="E6" s="55">
        <v>274</v>
      </c>
      <c r="F6" s="55">
        <v>5882</v>
      </c>
      <c r="G6" s="55">
        <v>1698</v>
      </c>
      <c r="H6" s="20">
        <f t="shared" si="0"/>
        <v>8153</v>
      </c>
      <c r="I6" s="55">
        <v>3</v>
      </c>
      <c r="J6" s="55">
        <v>14</v>
      </c>
      <c r="K6" s="55">
        <v>64</v>
      </c>
      <c r="L6" s="55">
        <v>315</v>
      </c>
      <c r="M6" s="55">
        <v>691</v>
      </c>
      <c r="N6" s="55">
        <v>690</v>
      </c>
      <c r="O6" s="20">
        <f t="shared" si="1"/>
        <v>1777</v>
      </c>
      <c r="P6" s="55">
        <v>7</v>
      </c>
      <c r="Q6" s="55">
        <v>81</v>
      </c>
      <c r="R6" s="55">
        <v>35</v>
      </c>
      <c r="S6" s="55">
        <v>737</v>
      </c>
      <c r="T6" s="55">
        <v>397</v>
      </c>
      <c r="U6" s="55">
        <v>586</v>
      </c>
      <c r="V6" s="27">
        <f t="shared" si="2"/>
        <v>1843</v>
      </c>
      <c r="W6" s="55">
        <v>13</v>
      </c>
      <c r="X6" s="55">
        <v>95</v>
      </c>
      <c r="Y6" s="55">
        <v>395</v>
      </c>
      <c r="Z6" s="55">
        <v>1326</v>
      </c>
      <c r="AA6" s="55">
        <v>6970</v>
      </c>
      <c r="AB6" s="55">
        <v>2974</v>
      </c>
      <c r="AC6" s="27">
        <f t="shared" si="3"/>
        <v>11773</v>
      </c>
    </row>
    <row r="7" spans="1:30" x14ac:dyDescent="0.25">
      <c r="A7" s="23" t="s">
        <v>14</v>
      </c>
      <c r="B7" s="60">
        <v>2</v>
      </c>
      <c r="C7" s="60">
        <v>2</v>
      </c>
      <c r="D7" s="60">
        <v>267</v>
      </c>
      <c r="E7" s="60">
        <v>231</v>
      </c>
      <c r="F7" s="60">
        <v>6187</v>
      </c>
      <c r="G7" s="60">
        <v>1749</v>
      </c>
      <c r="H7" s="20">
        <f t="shared" si="0"/>
        <v>8438</v>
      </c>
      <c r="I7" s="61">
        <v>2</v>
      </c>
      <c r="J7" s="61">
        <v>24</v>
      </c>
      <c r="K7" s="61">
        <v>89</v>
      </c>
      <c r="L7" s="61">
        <v>319</v>
      </c>
      <c r="M7" s="61">
        <v>691</v>
      </c>
      <c r="N7" s="61">
        <v>698</v>
      </c>
      <c r="O7" s="20">
        <f t="shared" si="1"/>
        <v>1823</v>
      </c>
      <c r="P7" s="62">
        <v>14</v>
      </c>
      <c r="Q7" s="62">
        <v>68</v>
      </c>
      <c r="R7" s="62">
        <v>21</v>
      </c>
      <c r="S7" s="62">
        <v>780</v>
      </c>
      <c r="T7" s="62">
        <v>468</v>
      </c>
      <c r="U7" s="62">
        <v>594</v>
      </c>
      <c r="V7" s="27">
        <f t="shared" si="2"/>
        <v>1945</v>
      </c>
      <c r="W7" s="63">
        <v>18</v>
      </c>
      <c r="X7" s="63">
        <v>94</v>
      </c>
      <c r="Y7" s="63">
        <v>377</v>
      </c>
      <c r="Z7" s="63">
        <v>1330</v>
      </c>
      <c r="AA7" s="63">
        <v>7346</v>
      </c>
      <c r="AB7" s="63">
        <v>3041</v>
      </c>
      <c r="AC7" s="27">
        <f t="shared" si="3"/>
        <v>12206</v>
      </c>
    </row>
    <row r="8" spans="1:30" x14ac:dyDescent="0.25">
      <c r="A8" s="23" t="s">
        <v>15</v>
      </c>
      <c r="B8" s="67">
        <v>0</v>
      </c>
      <c r="C8" s="67">
        <v>0</v>
      </c>
      <c r="D8" s="67">
        <v>287</v>
      </c>
      <c r="E8" s="67">
        <v>236</v>
      </c>
      <c r="F8" s="67">
        <v>5925</v>
      </c>
      <c r="G8" s="67">
        <v>1659</v>
      </c>
      <c r="H8" s="58">
        <f t="shared" si="0"/>
        <v>8107</v>
      </c>
      <c r="I8" s="68">
        <v>0</v>
      </c>
      <c r="J8" s="68">
        <v>11</v>
      </c>
      <c r="K8" s="68">
        <v>80</v>
      </c>
      <c r="L8" s="68">
        <v>304</v>
      </c>
      <c r="M8" s="68">
        <v>607</v>
      </c>
      <c r="N8" s="68">
        <v>689</v>
      </c>
      <c r="O8" s="58">
        <f t="shared" si="1"/>
        <v>1691</v>
      </c>
      <c r="P8" s="69">
        <v>9</v>
      </c>
      <c r="Q8" s="69">
        <v>62</v>
      </c>
      <c r="R8" s="69">
        <v>23</v>
      </c>
      <c r="S8" s="69">
        <v>759</v>
      </c>
      <c r="T8" s="69">
        <v>405</v>
      </c>
      <c r="U8" s="69">
        <v>598</v>
      </c>
      <c r="V8" s="59">
        <f t="shared" si="2"/>
        <v>1856</v>
      </c>
      <c r="W8" s="70">
        <v>9</v>
      </c>
      <c r="X8" s="70">
        <v>73</v>
      </c>
      <c r="Y8" s="70">
        <v>390</v>
      </c>
      <c r="Z8" s="70">
        <v>1299</v>
      </c>
      <c r="AA8" s="70">
        <v>6937</v>
      </c>
      <c r="AB8" s="70">
        <v>2946</v>
      </c>
      <c r="AC8" s="59">
        <f t="shared" si="3"/>
        <v>11654</v>
      </c>
    </row>
    <row r="9" spans="1:30" x14ac:dyDescent="0.25">
      <c r="A9" s="23" t="s">
        <v>16</v>
      </c>
      <c r="B9" s="66">
        <v>0</v>
      </c>
      <c r="C9" s="66">
        <v>4</v>
      </c>
      <c r="D9" s="66">
        <v>309</v>
      </c>
      <c r="E9" s="66">
        <v>267</v>
      </c>
      <c r="F9" s="66">
        <v>5895</v>
      </c>
      <c r="G9" s="66">
        <v>1881</v>
      </c>
      <c r="H9" s="65">
        <f t="shared" si="0"/>
        <v>8356</v>
      </c>
      <c r="I9" s="66">
        <v>0</v>
      </c>
      <c r="J9" s="66">
        <v>9</v>
      </c>
      <c r="K9" s="66">
        <v>83</v>
      </c>
      <c r="L9" s="66">
        <v>330</v>
      </c>
      <c r="M9" s="66">
        <v>700</v>
      </c>
      <c r="N9" s="66">
        <v>754</v>
      </c>
      <c r="O9" s="65">
        <f t="shared" si="1"/>
        <v>1876</v>
      </c>
      <c r="P9" s="66">
        <v>7</v>
      </c>
      <c r="Q9" s="66">
        <v>69</v>
      </c>
      <c r="R9" s="66">
        <v>37</v>
      </c>
      <c r="S9" s="66">
        <v>874</v>
      </c>
      <c r="T9" s="66">
        <v>430</v>
      </c>
      <c r="U9" s="66">
        <v>607</v>
      </c>
      <c r="V9" s="66">
        <f t="shared" si="2"/>
        <v>2024</v>
      </c>
      <c r="W9" s="66">
        <v>7</v>
      </c>
      <c r="X9" s="66">
        <v>82</v>
      </c>
      <c r="Y9" s="66">
        <v>429</v>
      </c>
      <c r="Z9" s="66">
        <v>1471</v>
      </c>
      <c r="AA9" s="66">
        <v>7025</v>
      </c>
      <c r="AB9" s="66">
        <v>3242</v>
      </c>
      <c r="AC9" s="66">
        <f t="shared" si="3"/>
        <v>12256</v>
      </c>
    </row>
    <row r="10" spans="1:30" x14ac:dyDescent="0.25">
      <c r="A10" s="23" t="s">
        <v>17</v>
      </c>
      <c r="B10" s="72">
        <v>5</v>
      </c>
      <c r="C10" s="72">
        <v>0</v>
      </c>
      <c r="D10" s="72">
        <v>267</v>
      </c>
      <c r="E10" s="72">
        <v>272</v>
      </c>
      <c r="F10" s="72">
        <v>5732</v>
      </c>
      <c r="G10" s="72">
        <v>1807</v>
      </c>
      <c r="H10" s="71">
        <f t="shared" si="0"/>
        <v>8083</v>
      </c>
      <c r="I10" s="72">
        <v>5</v>
      </c>
      <c r="J10" s="72">
        <v>8</v>
      </c>
      <c r="K10" s="72">
        <v>79</v>
      </c>
      <c r="L10" s="72">
        <v>298</v>
      </c>
      <c r="M10" s="72">
        <v>646</v>
      </c>
      <c r="N10" s="72">
        <v>708</v>
      </c>
      <c r="O10" s="71">
        <f t="shared" si="1"/>
        <v>1744</v>
      </c>
      <c r="P10" s="72">
        <v>19</v>
      </c>
      <c r="Q10" s="72">
        <v>71</v>
      </c>
      <c r="R10" s="72">
        <v>30</v>
      </c>
      <c r="S10" s="72">
        <v>839</v>
      </c>
      <c r="T10" s="72">
        <v>400</v>
      </c>
      <c r="U10" s="72">
        <v>585</v>
      </c>
      <c r="V10" s="72">
        <f t="shared" si="2"/>
        <v>1944</v>
      </c>
      <c r="W10" s="72">
        <v>29</v>
      </c>
      <c r="X10" s="72">
        <v>79</v>
      </c>
      <c r="Y10" s="72">
        <v>376</v>
      </c>
      <c r="Z10" s="72">
        <v>1409</v>
      </c>
      <c r="AA10" s="72">
        <v>6778</v>
      </c>
      <c r="AB10" s="72">
        <v>3100</v>
      </c>
      <c r="AC10" s="72">
        <f t="shared" si="3"/>
        <v>11771</v>
      </c>
    </row>
    <row r="11" spans="1:30" x14ac:dyDescent="0.25">
      <c r="A11" s="23" t="s">
        <v>18</v>
      </c>
      <c r="B11" s="77">
        <v>0</v>
      </c>
      <c r="C11" s="77">
        <v>1</v>
      </c>
      <c r="D11" s="77">
        <v>273</v>
      </c>
      <c r="E11" s="77">
        <v>237</v>
      </c>
      <c r="F11" s="77">
        <v>5651</v>
      </c>
      <c r="G11" s="77">
        <v>1747</v>
      </c>
      <c r="H11" s="73">
        <f t="shared" si="0"/>
        <v>7909</v>
      </c>
      <c r="I11" s="78">
        <v>3</v>
      </c>
      <c r="J11" s="78">
        <v>12</v>
      </c>
      <c r="K11" s="78">
        <v>83</v>
      </c>
      <c r="L11" s="78">
        <v>317</v>
      </c>
      <c r="M11" s="78">
        <v>667</v>
      </c>
      <c r="N11" s="78">
        <v>631</v>
      </c>
      <c r="O11" s="73">
        <f t="shared" si="1"/>
        <v>1713</v>
      </c>
      <c r="P11" s="79">
        <v>7</v>
      </c>
      <c r="Q11" s="79">
        <v>80</v>
      </c>
      <c r="R11" s="79">
        <v>35</v>
      </c>
      <c r="S11" s="79">
        <v>764</v>
      </c>
      <c r="T11" s="79">
        <v>388</v>
      </c>
      <c r="U11" s="79">
        <v>546</v>
      </c>
      <c r="V11" s="74">
        <f t="shared" si="2"/>
        <v>1820</v>
      </c>
      <c r="W11" s="80">
        <v>10</v>
      </c>
      <c r="X11" s="80">
        <v>93</v>
      </c>
      <c r="Y11" s="80">
        <v>391</v>
      </c>
      <c r="Z11" s="80">
        <v>1318</v>
      </c>
      <c r="AA11" s="80">
        <v>6706</v>
      </c>
      <c r="AB11" s="80">
        <v>2924</v>
      </c>
      <c r="AC11" s="74">
        <f t="shared" si="3"/>
        <v>11442</v>
      </c>
    </row>
    <row r="12" spans="1:30" x14ac:dyDescent="0.25">
      <c r="A12" s="23" t="s">
        <v>19</v>
      </c>
      <c r="B12" s="76">
        <v>2</v>
      </c>
      <c r="C12" s="76">
        <v>1</v>
      </c>
      <c r="D12" s="76">
        <v>302</v>
      </c>
      <c r="E12" s="76">
        <v>244</v>
      </c>
      <c r="F12" s="76">
        <v>5786</v>
      </c>
      <c r="G12" s="76">
        <v>1775</v>
      </c>
      <c r="H12" s="75">
        <f t="shared" si="0"/>
        <v>8110</v>
      </c>
      <c r="I12" s="76">
        <v>5</v>
      </c>
      <c r="J12" s="76">
        <v>19</v>
      </c>
      <c r="K12" s="76">
        <v>95</v>
      </c>
      <c r="L12" s="76">
        <v>312</v>
      </c>
      <c r="M12" s="76">
        <v>706</v>
      </c>
      <c r="N12" s="76">
        <v>755</v>
      </c>
      <c r="O12" s="75">
        <f t="shared" si="1"/>
        <v>1892</v>
      </c>
      <c r="P12" s="76">
        <v>5</v>
      </c>
      <c r="Q12" s="76">
        <v>61</v>
      </c>
      <c r="R12" s="76">
        <v>28</v>
      </c>
      <c r="S12" s="76">
        <v>747</v>
      </c>
      <c r="T12" s="76">
        <v>420</v>
      </c>
      <c r="U12" s="76">
        <v>574</v>
      </c>
      <c r="V12" s="76">
        <f t="shared" si="2"/>
        <v>1835</v>
      </c>
      <c r="W12" s="76">
        <v>12</v>
      </c>
      <c r="X12" s="76">
        <v>81</v>
      </c>
      <c r="Y12" s="76">
        <v>425</v>
      </c>
      <c r="Z12" s="76">
        <v>1303</v>
      </c>
      <c r="AA12" s="76">
        <v>6912</v>
      </c>
      <c r="AB12" s="76">
        <v>3104</v>
      </c>
      <c r="AC12" s="76">
        <f t="shared" si="3"/>
        <v>11837</v>
      </c>
    </row>
    <row r="13" spans="1:30" x14ac:dyDescent="0.25">
      <c r="A13" s="23" t="s">
        <v>20</v>
      </c>
      <c r="B13" s="82">
        <v>5</v>
      </c>
      <c r="C13" s="82">
        <v>2</v>
      </c>
      <c r="D13" s="82">
        <v>271</v>
      </c>
      <c r="E13" s="82">
        <v>252</v>
      </c>
      <c r="F13" s="82">
        <v>5544</v>
      </c>
      <c r="G13" s="82">
        <v>1822</v>
      </c>
      <c r="H13" s="81">
        <f t="shared" si="0"/>
        <v>7896</v>
      </c>
      <c r="I13" s="82">
        <v>6</v>
      </c>
      <c r="J13" s="82">
        <v>13</v>
      </c>
      <c r="K13" s="82">
        <v>97</v>
      </c>
      <c r="L13" s="82">
        <v>300</v>
      </c>
      <c r="M13" s="82">
        <v>584</v>
      </c>
      <c r="N13" s="82">
        <v>664</v>
      </c>
      <c r="O13" s="81">
        <f t="shared" si="1"/>
        <v>1664</v>
      </c>
      <c r="P13" s="82">
        <v>11</v>
      </c>
      <c r="Q13" s="82">
        <v>58</v>
      </c>
      <c r="R13" s="82">
        <v>19</v>
      </c>
      <c r="S13" s="82">
        <v>676</v>
      </c>
      <c r="T13" s="82">
        <v>429</v>
      </c>
      <c r="U13" s="82">
        <v>547</v>
      </c>
      <c r="V13" s="82">
        <f t="shared" si="2"/>
        <v>1740</v>
      </c>
      <c r="W13" s="82">
        <v>22</v>
      </c>
      <c r="X13" s="82">
        <v>73</v>
      </c>
      <c r="Y13" s="82">
        <v>387</v>
      </c>
      <c r="Z13" s="82">
        <v>1228</v>
      </c>
      <c r="AA13" s="82">
        <v>6557</v>
      </c>
      <c r="AB13" s="82">
        <v>3033</v>
      </c>
      <c r="AC13" s="82">
        <f t="shared" si="3"/>
        <v>11300</v>
      </c>
    </row>
    <row r="14" spans="1:30" x14ac:dyDescent="0.25">
      <c r="A14" s="23" t="s">
        <v>43</v>
      </c>
      <c r="B14" s="85">
        <v>0</v>
      </c>
      <c r="C14" s="85">
        <v>0</v>
      </c>
      <c r="D14" s="85">
        <v>251</v>
      </c>
      <c r="E14" s="85">
        <v>249</v>
      </c>
      <c r="F14" s="85">
        <v>5245</v>
      </c>
      <c r="G14" s="85">
        <v>1698</v>
      </c>
      <c r="H14" s="84">
        <f t="shared" si="0"/>
        <v>7443</v>
      </c>
      <c r="I14" s="85">
        <v>10</v>
      </c>
      <c r="J14" s="85">
        <v>15</v>
      </c>
      <c r="K14" s="85">
        <v>63</v>
      </c>
      <c r="L14" s="85">
        <v>258</v>
      </c>
      <c r="M14" s="85">
        <v>598</v>
      </c>
      <c r="N14" s="85">
        <v>604</v>
      </c>
      <c r="O14" s="84">
        <f t="shared" si="1"/>
        <v>1548</v>
      </c>
      <c r="P14" s="85">
        <v>10</v>
      </c>
      <c r="Q14" s="85">
        <v>48</v>
      </c>
      <c r="R14" s="85">
        <v>25</v>
      </c>
      <c r="S14" s="85">
        <v>657</v>
      </c>
      <c r="T14" s="85">
        <v>378</v>
      </c>
      <c r="U14" s="85">
        <v>550</v>
      </c>
      <c r="V14" s="85">
        <f t="shared" si="2"/>
        <v>1668</v>
      </c>
      <c r="W14" s="85">
        <v>20</v>
      </c>
      <c r="X14" s="85">
        <v>63</v>
      </c>
      <c r="Y14" s="85">
        <v>339</v>
      </c>
      <c r="Z14" s="85">
        <v>1164</v>
      </c>
      <c r="AA14" s="85">
        <v>6221</v>
      </c>
      <c r="AB14" s="85">
        <v>2852</v>
      </c>
      <c r="AC14" s="85">
        <f t="shared" si="3"/>
        <v>10659</v>
      </c>
    </row>
    <row r="16" spans="1:30" s="30" customFormat="1" x14ac:dyDescent="0.25">
      <c r="A16" s="87">
        <v>2024</v>
      </c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</row>
    <row r="17" spans="1:38" ht="31.5" x14ac:dyDescent="0.25">
      <c r="A17" s="87"/>
      <c r="B17" s="23" t="s">
        <v>23</v>
      </c>
      <c r="C17" s="23" t="s">
        <v>24</v>
      </c>
      <c r="D17" s="23" t="s">
        <v>68</v>
      </c>
      <c r="E17" s="23" t="s">
        <v>69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70</v>
      </c>
      <c r="L17" s="23" t="s">
        <v>71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72</v>
      </c>
      <c r="S17" s="23" t="s">
        <v>73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74</v>
      </c>
      <c r="Z17" s="24" t="s">
        <v>75</v>
      </c>
      <c r="AA17" s="24" t="s">
        <v>40</v>
      </c>
      <c r="AB17" s="24" t="s">
        <v>41</v>
      </c>
      <c r="AC17" s="24" t="s">
        <v>42</v>
      </c>
    </row>
    <row r="18" spans="1:38" x14ac:dyDescent="0.25">
      <c r="A18" s="23" t="s">
        <v>10</v>
      </c>
      <c r="B18" s="27">
        <v>7</v>
      </c>
      <c r="C18" s="27">
        <v>2</v>
      </c>
      <c r="D18" s="27">
        <v>254</v>
      </c>
      <c r="E18" s="27">
        <v>220</v>
      </c>
      <c r="F18" s="27">
        <v>4831</v>
      </c>
      <c r="G18" s="27">
        <v>1065</v>
      </c>
      <c r="H18" s="25">
        <f>SUM(B18:G18)</f>
        <v>6379</v>
      </c>
      <c r="I18" s="27">
        <v>6</v>
      </c>
      <c r="J18" s="27">
        <v>17</v>
      </c>
      <c r="K18" s="27">
        <v>81</v>
      </c>
      <c r="L18" s="27">
        <v>315</v>
      </c>
      <c r="M18" s="27">
        <v>726</v>
      </c>
      <c r="N18" s="27">
        <v>515</v>
      </c>
      <c r="O18" s="25">
        <f>SUM(I18:N18)</f>
        <v>1660</v>
      </c>
      <c r="P18" s="27">
        <v>9</v>
      </c>
      <c r="Q18" s="27">
        <v>59</v>
      </c>
      <c r="R18" s="27">
        <v>28</v>
      </c>
      <c r="S18" s="27">
        <v>578</v>
      </c>
      <c r="T18" s="27">
        <v>425</v>
      </c>
      <c r="U18" s="27">
        <v>452</v>
      </c>
      <c r="V18" s="25">
        <f>SUM(P18:U18)</f>
        <v>1551</v>
      </c>
      <c r="W18" s="25">
        <f t="shared" ref="W18" si="4">SUM(B18,I18,P18)</f>
        <v>22</v>
      </c>
      <c r="X18" s="25">
        <f t="shared" ref="X18:X29" si="5">SUM(C18,J18,Q18)</f>
        <v>78</v>
      </c>
      <c r="Y18" s="25">
        <f>SUM(D18,K18,R18)</f>
        <v>363</v>
      </c>
      <c r="Z18" s="25">
        <f>SUM(E18,L18,S18)</f>
        <v>1113</v>
      </c>
      <c r="AA18" s="25">
        <f t="shared" ref="AA18:AA29" si="6">SUM(F18,M18,T18)</f>
        <v>5982</v>
      </c>
      <c r="AB18" s="25">
        <f t="shared" ref="AB18:AB20" si="7">SUM(G18,N18,U18)</f>
        <v>2032</v>
      </c>
      <c r="AC18" s="25">
        <f>SUM(H18,O18,V18)</f>
        <v>9590</v>
      </c>
    </row>
    <row r="19" spans="1:38" x14ac:dyDescent="0.25">
      <c r="A19" s="23" t="s">
        <v>11</v>
      </c>
      <c r="B19" s="27">
        <v>1</v>
      </c>
      <c r="C19" s="27">
        <v>2</v>
      </c>
      <c r="D19" s="27">
        <v>241</v>
      </c>
      <c r="E19" s="27">
        <v>198</v>
      </c>
      <c r="F19" s="27">
        <v>4812</v>
      </c>
      <c r="G19" s="27">
        <v>1215</v>
      </c>
      <c r="H19" s="25">
        <f t="shared" ref="H19:H20" si="8">SUM(B19:G19)</f>
        <v>6469</v>
      </c>
      <c r="I19" s="27">
        <v>7</v>
      </c>
      <c r="J19" s="27">
        <v>28</v>
      </c>
      <c r="K19" s="27">
        <v>98</v>
      </c>
      <c r="L19" s="27">
        <v>308</v>
      </c>
      <c r="M19" s="27">
        <v>707</v>
      </c>
      <c r="N19" s="27">
        <v>590</v>
      </c>
      <c r="O19" s="25">
        <f t="shared" ref="O19:O29" si="9">SUM(I19:N19)</f>
        <v>1738</v>
      </c>
      <c r="P19" s="27">
        <v>12</v>
      </c>
      <c r="Q19" s="27">
        <v>68</v>
      </c>
      <c r="R19" s="27">
        <v>30</v>
      </c>
      <c r="S19" s="27">
        <v>648</v>
      </c>
      <c r="T19" s="27">
        <v>398</v>
      </c>
      <c r="U19" s="27">
        <v>428</v>
      </c>
      <c r="V19" s="25">
        <f t="shared" ref="V19" si="10">SUM(P19:U19)</f>
        <v>1584</v>
      </c>
      <c r="W19" s="25">
        <f>SUM(B19,I19,P19)</f>
        <v>20</v>
      </c>
      <c r="X19" s="25">
        <f t="shared" si="5"/>
        <v>98</v>
      </c>
      <c r="Y19" s="25">
        <f t="shared" ref="Y19:Y29" si="11">SUM(D19,K19,R19)</f>
        <v>369</v>
      </c>
      <c r="Z19" s="25">
        <f t="shared" ref="Z19:Z29" si="12">SUM(E19,L19,S19)</f>
        <v>1154</v>
      </c>
      <c r="AA19" s="25">
        <f t="shared" si="6"/>
        <v>5917</v>
      </c>
      <c r="AB19" s="25">
        <f t="shared" si="7"/>
        <v>2233</v>
      </c>
      <c r="AC19" s="25">
        <f t="shared" ref="AC19:AC29" si="13">SUM(H19,O19,V19)</f>
        <v>9791</v>
      </c>
    </row>
    <row r="20" spans="1:38" x14ac:dyDescent="0.25">
      <c r="A20" s="23" t="s">
        <v>12</v>
      </c>
      <c r="B20" s="42">
        <v>2</v>
      </c>
      <c r="C20" s="42">
        <v>2</v>
      </c>
      <c r="D20" s="42">
        <v>265</v>
      </c>
      <c r="E20" s="42">
        <v>246</v>
      </c>
      <c r="F20" s="42">
        <v>4959</v>
      </c>
      <c r="G20" s="42">
        <v>1219</v>
      </c>
      <c r="H20" s="25">
        <f t="shared" si="8"/>
        <v>6693</v>
      </c>
      <c r="I20" s="42">
        <v>9</v>
      </c>
      <c r="J20" s="42">
        <v>18</v>
      </c>
      <c r="K20" s="42">
        <v>95</v>
      </c>
      <c r="L20" s="42">
        <v>340</v>
      </c>
      <c r="M20" s="42">
        <v>642</v>
      </c>
      <c r="N20" s="42">
        <v>599</v>
      </c>
      <c r="O20" s="25">
        <f t="shared" si="9"/>
        <v>1703</v>
      </c>
      <c r="P20" s="42">
        <v>5</v>
      </c>
      <c r="Q20" s="42">
        <v>69</v>
      </c>
      <c r="R20" s="42">
        <v>28</v>
      </c>
      <c r="S20" s="42">
        <v>733</v>
      </c>
      <c r="T20" s="42">
        <v>392</v>
      </c>
      <c r="U20" s="42">
        <v>543</v>
      </c>
      <c r="V20" s="25">
        <f>SUM(P20:U20)</f>
        <v>1770</v>
      </c>
      <c r="W20" s="25">
        <f>SUM(B20,I20,P20)</f>
        <v>16</v>
      </c>
      <c r="X20" s="25">
        <f t="shared" si="5"/>
        <v>89</v>
      </c>
      <c r="Y20" s="25">
        <f t="shared" si="11"/>
        <v>388</v>
      </c>
      <c r="Z20" s="25">
        <f t="shared" si="12"/>
        <v>1319</v>
      </c>
      <c r="AA20" s="25">
        <f t="shared" si="6"/>
        <v>5993</v>
      </c>
      <c r="AB20" s="25">
        <f t="shared" si="7"/>
        <v>2361</v>
      </c>
      <c r="AC20" s="25">
        <f t="shared" si="13"/>
        <v>10166</v>
      </c>
    </row>
    <row r="21" spans="1:38" x14ac:dyDescent="0.25">
      <c r="A21" s="23" t="s">
        <v>13</v>
      </c>
      <c r="B21" s="42">
        <v>0</v>
      </c>
      <c r="C21" s="42">
        <v>3</v>
      </c>
      <c r="D21" s="42">
        <v>236</v>
      </c>
      <c r="E21" s="42">
        <v>270</v>
      </c>
      <c r="F21" s="42">
        <v>4745</v>
      </c>
      <c r="G21" s="42">
        <v>1131</v>
      </c>
      <c r="H21" s="25">
        <f>SUM(B21:G21)</f>
        <v>6385</v>
      </c>
      <c r="I21" s="42">
        <v>1</v>
      </c>
      <c r="J21" s="42">
        <v>14</v>
      </c>
      <c r="K21" s="42">
        <v>93</v>
      </c>
      <c r="L21" s="42">
        <v>287</v>
      </c>
      <c r="M21" s="42">
        <v>646</v>
      </c>
      <c r="N21" s="42">
        <v>509</v>
      </c>
      <c r="O21" s="25">
        <f t="shared" si="9"/>
        <v>1550</v>
      </c>
      <c r="P21" s="42">
        <v>5</v>
      </c>
      <c r="Q21" s="42">
        <v>52</v>
      </c>
      <c r="R21" s="42">
        <v>17</v>
      </c>
      <c r="S21" s="42">
        <v>688</v>
      </c>
      <c r="T21" s="42">
        <v>373</v>
      </c>
      <c r="U21" s="42">
        <v>513</v>
      </c>
      <c r="V21" s="25">
        <f t="shared" ref="V21:V29" si="14">SUM(P21:U21)</f>
        <v>1648</v>
      </c>
      <c r="W21" s="25">
        <f t="shared" ref="W21:W29" si="15">SUM(B21,I21,P21)</f>
        <v>6</v>
      </c>
      <c r="X21" s="25">
        <f t="shared" si="5"/>
        <v>69</v>
      </c>
      <c r="Y21" s="25">
        <f t="shared" si="11"/>
        <v>346</v>
      </c>
      <c r="Z21" s="25">
        <f t="shared" si="12"/>
        <v>1245</v>
      </c>
      <c r="AA21" s="25">
        <f t="shared" si="6"/>
        <v>5764</v>
      </c>
      <c r="AB21" s="25">
        <f>SUM(G21,N21,U21)</f>
        <v>2153</v>
      </c>
      <c r="AC21" s="25">
        <f t="shared" si="13"/>
        <v>9583</v>
      </c>
      <c r="AD21" s="25"/>
    </row>
    <row r="22" spans="1:38" x14ac:dyDescent="0.25">
      <c r="A22" s="23" t="s">
        <v>14</v>
      </c>
      <c r="B22" s="42">
        <v>4</v>
      </c>
      <c r="C22" s="42">
        <v>0</v>
      </c>
      <c r="D22" s="42">
        <v>241</v>
      </c>
      <c r="E22" s="42">
        <v>256</v>
      </c>
      <c r="F22" s="42">
        <v>5273</v>
      </c>
      <c r="G22" s="42">
        <v>1231</v>
      </c>
      <c r="H22" s="25">
        <f t="shared" ref="H22:H29" si="16">SUM(B22:G22)</f>
        <v>7005</v>
      </c>
      <c r="I22" s="43">
        <v>3</v>
      </c>
      <c r="J22" s="42">
        <v>12</v>
      </c>
      <c r="K22" s="42">
        <v>74</v>
      </c>
      <c r="L22" s="42">
        <v>327</v>
      </c>
      <c r="M22" s="42">
        <v>763</v>
      </c>
      <c r="N22" s="42">
        <v>609</v>
      </c>
      <c r="O22" s="25">
        <f t="shared" si="9"/>
        <v>1788</v>
      </c>
      <c r="P22" s="43">
        <v>8</v>
      </c>
      <c r="Q22" s="42">
        <v>51</v>
      </c>
      <c r="R22" s="42">
        <v>18</v>
      </c>
      <c r="S22" s="42">
        <v>734</v>
      </c>
      <c r="T22" s="42">
        <v>487</v>
      </c>
      <c r="U22" s="42">
        <v>627</v>
      </c>
      <c r="V22" s="25">
        <f t="shared" si="14"/>
        <v>1925</v>
      </c>
      <c r="W22" s="25">
        <f t="shared" si="15"/>
        <v>15</v>
      </c>
      <c r="X22" s="25">
        <f t="shared" si="5"/>
        <v>63</v>
      </c>
      <c r="Y22" s="25">
        <f t="shared" si="11"/>
        <v>333</v>
      </c>
      <c r="Z22" s="25">
        <f t="shared" si="12"/>
        <v>1317</v>
      </c>
      <c r="AA22" s="25">
        <f t="shared" si="6"/>
        <v>6523</v>
      </c>
      <c r="AB22" s="25">
        <f>SUM(G22,N22,U22)</f>
        <v>2467</v>
      </c>
      <c r="AC22" s="25">
        <f t="shared" si="13"/>
        <v>10718</v>
      </c>
    </row>
    <row r="23" spans="1:38" x14ac:dyDescent="0.25">
      <c r="A23" s="23" t="s">
        <v>15</v>
      </c>
      <c r="B23" s="42">
        <v>1</v>
      </c>
      <c r="C23" s="42">
        <v>3</v>
      </c>
      <c r="D23" s="42">
        <v>236</v>
      </c>
      <c r="E23" s="42">
        <v>200</v>
      </c>
      <c r="F23" s="42">
        <v>5057</v>
      </c>
      <c r="G23" s="42">
        <v>1226</v>
      </c>
      <c r="H23" s="25">
        <f t="shared" si="16"/>
        <v>6723</v>
      </c>
      <c r="I23" s="42">
        <v>1</v>
      </c>
      <c r="J23" s="42">
        <v>4</v>
      </c>
      <c r="K23" s="42">
        <v>83</v>
      </c>
      <c r="L23" s="42">
        <v>277</v>
      </c>
      <c r="M23" s="42">
        <v>735</v>
      </c>
      <c r="N23" s="42">
        <v>650</v>
      </c>
      <c r="O23" s="25">
        <f t="shared" si="9"/>
        <v>1750</v>
      </c>
      <c r="P23" s="42">
        <v>8</v>
      </c>
      <c r="Q23" s="42">
        <v>69</v>
      </c>
      <c r="R23" s="42">
        <v>13</v>
      </c>
      <c r="S23" s="42">
        <v>790</v>
      </c>
      <c r="T23" s="42">
        <v>431</v>
      </c>
      <c r="U23" s="42">
        <v>615</v>
      </c>
      <c r="V23" s="25">
        <f t="shared" si="14"/>
        <v>1926</v>
      </c>
      <c r="W23" s="25">
        <f t="shared" si="15"/>
        <v>10</v>
      </c>
      <c r="X23" s="25">
        <f t="shared" si="5"/>
        <v>76</v>
      </c>
      <c r="Y23" s="25">
        <f t="shared" si="11"/>
        <v>332</v>
      </c>
      <c r="Z23" s="25">
        <f t="shared" si="12"/>
        <v>1267</v>
      </c>
      <c r="AA23" s="25">
        <f t="shared" si="6"/>
        <v>6223</v>
      </c>
      <c r="AB23" s="25">
        <f t="shared" ref="AB23:AB29" si="17">SUM(G23,N23,U23)</f>
        <v>2491</v>
      </c>
      <c r="AC23" s="25">
        <f t="shared" si="13"/>
        <v>10399</v>
      </c>
    </row>
    <row r="24" spans="1:38" x14ac:dyDescent="0.25">
      <c r="A24" s="23" t="s">
        <v>16</v>
      </c>
      <c r="B24" s="27">
        <v>0</v>
      </c>
      <c r="C24" s="27">
        <v>3</v>
      </c>
      <c r="D24" s="27">
        <v>249</v>
      </c>
      <c r="E24" s="27">
        <v>236</v>
      </c>
      <c r="F24" s="27">
        <v>5075</v>
      </c>
      <c r="G24" s="27">
        <v>1233</v>
      </c>
      <c r="H24" s="25">
        <f t="shared" si="16"/>
        <v>6796</v>
      </c>
      <c r="I24" s="27">
        <v>2</v>
      </c>
      <c r="J24" s="27">
        <v>20</v>
      </c>
      <c r="K24" s="27">
        <v>97</v>
      </c>
      <c r="L24" s="27">
        <v>298</v>
      </c>
      <c r="M24" s="27">
        <v>761</v>
      </c>
      <c r="N24" s="27">
        <v>668</v>
      </c>
      <c r="O24" s="25">
        <f t="shared" si="9"/>
        <v>1846</v>
      </c>
      <c r="P24" s="27">
        <v>8</v>
      </c>
      <c r="Q24" s="27">
        <v>93</v>
      </c>
      <c r="R24" s="27">
        <v>32</v>
      </c>
      <c r="S24" s="27">
        <v>786</v>
      </c>
      <c r="T24" s="27">
        <v>554</v>
      </c>
      <c r="U24" s="27">
        <v>706</v>
      </c>
      <c r="V24" s="25">
        <f t="shared" si="14"/>
        <v>2179</v>
      </c>
      <c r="W24" s="25">
        <v>10</v>
      </c>
      <c r="X24" s="25">
        <v>116</v>
      </c>
      <c r="Y24" s="25">
        <v>378</v>
      </c>
      <c r="Z24" s="25">
        <v>1320</v>
      </c>
      <c r="AA24" s="25">
        <v>6390</v>
      </c>
      <c r="AB24" s="25">
        <v>2607</v>
      </c>
      <c r="AC24" s="25">
        <f t="shared" si="13"/>
        <v>10821</v>
      </c>
    </row>
    <row r="25" spans="1:38" x14ac:dyDescent="0.25">
      <c r="A25" s="23" t="s">
        <v>17</v>
      </c>
      <c r="B25" s="44">
        <v>2</v>
      </c>
      <c r="C25" s="44">
        <v>1</v>
      </c>
      <c r="D25" s="44">
        <v>277</v>
      </c>
      <c r="E25" s="44">
        <v>254</v>
      </c>
      <c r="F25" s="44">
        <v>5105</v>
      </c>
      <c r="G25" s="44">
        <v>1315</v>
      </c>
      <c r="H25" s="25">
        <f t="shared" si="16"/>
        <v>6954</v>
      </c>
      <c r="I25" s="44">
        <v>1</v>
      </c>
      <c r="J25" s="44">
        <v>20</v>
      </c>
      <c r="K25" s="44">
        <v>93</v>
      </c>
      <c r="L25" s="44">
        <v>329</v>
      </c>
      <c r="M25" s="44">
        <v>687</v>
      </c>
      <c r="N25" s="44">
        <v>631</v>
      </c>
      <c r="O25" s="25">
        <f t="shared" si="9"/>
        <v>1761</v>
      </c>
      <c r="P25" s="44">
        <v>11</v>
      </c>
      <c r="Q25" s="44">
        <v>101</v>
      </c>
      <c r="R25" s="44">
        <v>25</v>
      </c>
      <c r="S25" s="44">
        <v>805</v>
      </c>
      <c r="T25" s="44">
        <v>488</v>
      </c>
      <c r="U25" s="44">
        <v>634</v>
      </c>
      <c r="V25" s="25">
        <f t="shared" si="14"/>
        <v>2064</v>
      </c>
      <c r="W25" s="25">
        <f t="shared" si="15"/>
        <v>14</v>
      </c>
      <c r="X25" s="25">
        <f t="shared" si="5"/>
        <v>122</v>
      </c>
      <c r="Y25" s="25">
        <f t="shared" si="11"/>
        <v>395</v>
      </c>
      <c r="Z25" s="25">
        <f t="shared" si="12"/>
        <v>1388</v>
      </c>
      <c r="AA25" s="25">
        <f t="shared" si="6"/>
        <v>6280</v>
      </c>
      <c r="AB25" s="25">
        <f t="shared" si="17"/>
        <v>2580</v>
      </c>
      <c r="AC25" s="25">
        <f t="shared" si="13"/>
        <v>10779</v>
      </c>
    </row>
    <row r="26" spans="1:38" x14ac:dyDescent="0.25">
      <c r="A26" s="23" t="s">
        <v>18</v>
      </c>
      <c r="B26" s="27">
        <v>0</v>
      </c>
      <c r="C26" s="27">
        <v>0</v>
      </c>
      <c r="D26" s="27">
        <v>261</v>
      </c>
      <c r="E26" s="27">
        <v>222</v>
      </c>
      <c r="F26" s="27">
        <v>4698</v>
      </c>
      <c r="G26" s="27">
        <v>1241</v>
      </c>
      <c r="H26" s="25">
        <f t="shared" si="16"/>
        <v>6422</v>
      </c>
      <c r="I26" s="41">
        <v>2</v>
      </c>
      <c r="J26" s="41">
        <v>13</v>
      </c>
      <c r="K26" s="41">
        <v>73</v>
      </c>
      <c r="L26" s="41">
        <v>288</v>
      </c>
      <c r="M26" s="41">
        <v>691</v>
      </c>
      <c r="N26" s="41">
        <v>576</v>
      </c>
      <c r="O26" s="25">
        <f t="shared" si="9"/>
        <v>1643</v>
      </c>
      <c r="P26" s="25">
        <v>11</v>
      </c>
      <c r="Q26" s="25">
        <v>62</v>
      </c>
      <c r="R26" s="25">
        <v>23</v>
      </c>
      <c r="S26" s="25">
        <v>787</v>
      </c>
      <c r="T26" s="25">
        <v>409</v>
      </c>
      <c r="U26" s="25">
        <v>604</v>
      </c>
      <c r="V26" s="25">
        <f t="shared" si="14"/>
        <v>1896</v>
      </c>
      <c r="W26" s="25">
        <f t="shared" si="15"/>
        <v>13</v>
      </c>
      <c r="X26" s="25">
        <f t="shared" si="5"/>
        <v>75</v>
      </c>
      <c r="Y26" s="25">
        <f t="shared" si="11"/>
        <v>357</v>
      </c>
      <c r="Z26" s="25">
        <f t="shared" si="12"/>
        <v>1297</v>
      </c>
      <c r="AA26" s="25">
        <f t="shared" si="6"/>
        <v>5798</v>
      </c>
      <c r="AB26" s="25">
        <f t="shared" si="17"/>
        <v>2421</v>
      </c>
      <c r="AC26" s="25">
        <f t="shared" si="13"/>
        <v>9961</v>
      </c>
    </row>
    <row r="27" spans="1:38" x14ac:dyDescent="0.25">
      <c r="A27" s="23" t="s">
        <v>19</v>
      </c>
      <c r="B27" s="25">
        <v>2</v>
      </c>
      <c r="C27" s="25">
        <v>4</v>
      </c>
      <c r="D27" s="25">
        <v>296</v>
      </c>
      <c r="E27" s="25">
        <v>245</v>
      </c>
      <c r="F27" s="25">
        <v>5018</v>
      </c>
      <c r="G27" s="25">
        <v>1315</v>
      </c>
      <c r="H27" s="25">
        <f t="shared" si="16"/>
        <v>6880</v>
      </c>
      <c r="I27" s="25">
        <v>1</v>
      </c>
      <c r="J27" s="25">
        <v>16</v>
      </c>
      <c r="K27" s="25">
        <v>101</v>
      </c>
      <c r="L27" s="25">
        <v>293</v>
      </c>
      <c r="M27" s="25">
        <v>640</v>
      </c>
      <c r="N27" s="25">
        <v>671</v>
      </c>
      <c r="O27" s="25">
        <f t="shared" si="9"/>
        <v>1722</v>
      </c>
      <c r="P27" s="25">
        <v>7</v>
      </c>
      <c r="Q27" s="25">
        <v>82</v>
      </c>
      <c r="R27" s="25">
        <v>37</v>
      </c>
      <c r="S27" s="25">
        <v>797</v>
      </c>
      <c r="T27" s="25">
        <v>458</v>
      </c>
      <c r="U27" s="25">
        <v>657</v>
      </c>
      <c r="V27" s="25">
        <f t="shared" si="14"/>
        <v>2038</v>
      </c>
      <c r="W27" s="25">
        <f t="shared" si="15"/>
        <v>10</v>
      </c>
      <c r="X27" s="25">
        <f t="shared" si="5"/>
        <v>102</v>
      </c>
      <c r="Y27" s="25">
        <f t="shared" si="11"/>
        <v>434</v>
      </c>
      <c r="Z27" s="25">
        <f t="shared" si="12"/>
        <v>1335</v>
      </c>
      <c r="AA27" s="25">
        <f t="shared" si="6"/>
        <v>6116</v>
      </c>
      <c r="AB27" s="25">
        <f t="shared" si="17"/>
        <v>2643</v>
      </c>
      <c r="AC27" s="25">
        <f t="shared" si="13"/>
        <v>10640</v>
      </c>
    </row>
    <row r="28" spans="1:38" x14ac:dyDescent="0.25">
      <c r="A28" s="23" t="s">
        <v>20</v>
      </c>
      <c r="B28" s="25">
        <v>4</v>
      </c>
      <c r="C28" s="25">
        <v>2</v>
      </c>
      <c r="D28" s="25">
        <v>264</v>
      </c>
      <c r="E28" s="25">
        <v>253</v>
      </c>
      <c r="F28" s="25">
        <v>4762</v>
      </c>
      <c r="G28" s="25">
        <v>1337</v>
      </c>
      <c r="H28" s="25">
        <f t="shared" si="16"/>
        <v>6622</v>
      </c>
      <c r="I28" s="27">
        <v>5</v>
      </c>
      <c r="J28" s="27">
        <v>14</v>
      </c>
      <c r="K28" s="27">
        <v>75</v>
      </c>
      <c r="L28" s="27">
        <v>321</v>
      </c>
      <c r="M28" s="27">
        <v>655</v>
      </c>
      <c r="N28" s="27">
        <v>657</v>
      </c>
      <c r="O28" s="25">
        <f t="shared" si="9"/>
        <v>1727</v>
      </c>
      <c r="P28" s="25">
        <v>9</v>
      </c>
      <c r="Q28" s="25">
        <v>76</v>
      </c>
      <c r="R28" s="25">
        <v>26</v>
      </c>
      <c r="S28" s="25">
        <v>685</v>
      </c>
      <c r="T28" s="25">
        <v>332</v>
      </c>
      <c r="U28" s="25">
        <v>545</v>
      </c>
      <c r="V28" s="25">
        <f t="shared" si="14"/>
        <v>1673</v>
      </c>
      <c r="W28" s="25">
        <f t="shared" si="15"/>
        <v>18</v>
      </c>
      <c r="X28" s="25">
        <f t="shared" si="5"/>
        <v>92</v>
      </c>
      <c r="Y28" s="25">
        <f t="shared" si="11"/>
        <v>365</v>
      </c>
      <c r="Z28" s="25">
        <f t="shared" si="12"/>
        <v>1259</v>
      </c>
      <c r="AA28" s="25">
        <f t="shared" si="6"/>
        <v>5749</v>
      </c>
      <c r="AB28" s="25">
        <f t="shared" si="17"/>
        <v>2539</v>
      </c>
      <c r="AC28" s="25">
        <f t="shared" si="13"/>
        <v>10022</v>
      </c>
    </row>
    <row r="29" spans="1:38" x14ac:dyDescent="0.25">
      <c r="A29" s="23" t="s">
        <v>43</v>
      </c>
      <c r="B29" s="27">
        <v>2</v>
      </c>
      <c r="C29" s="27">
        <v>2</v>
      </c>
      <c r="D29" s="27">
        <v>244</v>
      </c>
      <c r="E29" s="27">
        <v>287</v>
      </c>
      <c r="F29" s="27">
        <v>4690</v>
      </c>
      <c r="G29" s="27">
        <v>1379</v>
      </c>
      <c r="H29" s="25">
        <f t="shared" si="16"/>
        <v>6604</v>
      </c>
      <c r="I29" s="27">
        <v>4</v>
      </c>
      <c r="J29" s="27">
        <v>16</v>
      </c>
      <c r="K29" s="27">
        <v>69</v>
      </c>
      <c r="L29" s="27">
        <v>254</v>
      </c>
      <c r="M29" s="27">
        <v>527</v>
      </c>
      <c r="N29" s="27">
        <v>587</v>
      </c>
      <c r="O29" s="25">
        <f t="shared" si="9"/>
        <v>1457</v>
      </c>
      <c r="P29" s="27">
        <v>13</v>
      </c>
      <c r="Q29" s="27">
        <v>59</v>
      </c>
      <c r="R29" s="27">
        <v>20</v>
      </c>
      <c r="S29" s="27">
        <v>633</v>
      </c>
      <c r="T29" s="27">
        <v>289</v>
      </c>
      <c r="U29" s="27">
        <v>493</v>
      </c>
      <c r="V29" s="25">
        <f t="shared" si="14"/>
        <v>1507</v>
      </c>
      <c r="W29" s="25">
        <f t="shared" si="15"/>
        <v>19</v>
      </c>
      <c r="X29" s="25">
        <f t="shared" si="5"/>
        <v>77</v>
      </c>
      <c r="Y29" s="25">
        <f t="shared" si="11"/>
        <v>333</v>
      </c>
      <c r="Z29" s="25">
        <f t="shared" si="12"/>
        <v>1174</v>
      </c>
      <c r="AA29" s="25">
        <f t="shared" si="6"/>
        <v>5506</v>
      </c>
      <c r="AB29" s="25">
        <f t="shared" si="17"/>
        <v>2459</v>
      </c>
      <c r="AC29" s="25">
        <f t="shared" si="13"/>
        <v>9568</v>
      </c>
      <c r="AG29" s="25"/>
      <c r="AH29" s="25"/>
      <c r="AI29" s="25"/>
      <c r="AJ29" s="25"/>
      <c r="AK29" s="25"/>
      <c r="AL29" s="25"/>
    </row>
    <row r="30" spans="1:38" x14ac:dyDescent="0.25">
      <c r="A30" s="23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G30" s="25"/>
      <c r="AH30" s="25"/>
      <c r="AI30" s="25"/>
      <c r="AJ30" s="25"/>
      <c r="AK30" s="25"/>
      <c r="AL30" s="25"/>
    </row>
    <row r="31" spans="1:38" s="30" customFormat="1" x14ac:dyDescent="0.25">
      <c r="A31" s="92">
        <v>2023</v>
      </c>
      <c r="B31" s="92" t="s">
        <v>67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</row>
    <row r="32" spans="1:38" ht="31.5" x14ac:dyDescent="0.25">
      <c r="A32" s="92"/>
      <c r="B32" s="23" t="s">
        <v>23</v>
      </c>
      <c r="C32" s="23" t="s">
        <v>24</v>
      </c>
      <c r="D32" s="23" t="s">
        <v>68</v>
      </c>
      <c r="E32" s="23" t="s">
        <v>69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70</v>
      </c>
      <c r="L32" s="23" t="s">
        <v>71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72</v>
      </c>
      <c r="S32" s="23" t="s">
        <v>73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74</v>
      </c>
      <c r="Z32" s="24" t="s">
        <v>75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9</v>
      </c>
      <c r="D33" s="27">
        <v>213</v>
      </c>
      <c r="E33" s="27">
        <v>163</v>
      </c>
      <c r="F33" s="27">
        <v>4437</v>
      </c>
      <c r="G33" s="27">
        <v>960</v>
      </c>
      <c r="H33" s="25">
        <f>SUM(B33:G33)</f>
        <v>5789</v>
      </c>
      <c r="I33" s="20">
        <v>2</v>
      </c>
      <c r="J33" s="20">
        <v>14</v>
      </c>
      <c r="K33" s="20">
        <v>71</v>
      </c>
      <c r="L33" s="20">
        <v>279</v>
      </c>
      <c r="M33" s="20">
        <v>572</v>
      </c>
      <c r="N33" s="20">
        <v>480</v>
      </c>
      <c r="O33" s="25">
        <f>SUM(I33:N33)</f>
        <v>1418</v>
      </c>
      <c r="P33" s="27">
        <v>7</v>
      </c>
      <c r="Q33" s="27">
        <v>89</v>
      </c>
      <c r="R33" s="27">
        <v>23</v>
      </c>
      <c r="S33" s="27">
        <v>664</v>
      </c>
      <c r="T33" s="27">
        <v>362</v>
      </c>
      <c r="U33" s="27">
        <v>432</v>
      </c>
      <c r="V33" s="25">
        <f>SUM(P33:U33)</f>
        <v>1577</v>
      </c>
      <c r="W33" s="25">
        <f t="shared" ref="W33" si="18">SUM(B33,I33,P33)</f>
        <v>16</v>
      </c>
      <c r="X33" s="25">
        <f t="shared" ref="X33:X39" si="19">SUM(C33,J33,Q33)</f>
        <v>112</v>
      </c>
      <c r="Y33" s="25">
        <f>SUM(D33,K33,R33)</f>
        <v>307</v>
      </c>
      <c r="Z33" s="25">
        <f>SUM(E33,L33,S33)</f>
        <v>1106</v>
      </c>
      <c r="AA33" s="25">
        <f t="shared" ref="AA33:AA39" si="20">SUM(F33,M33,T33)</f>
        <v>5371</v>
      </c>
      <c r="AB33" s="25">
        <f t="shared" ref="AB33:AB35" si="21">SUM(G33,N33,U33)</f>
        <v>1872</v>
      </c>
      <c r="AC33" s="25">
        <f>SUM(H33,O33,V33)</f>
        <v>8784</v>
      </c>
    </row>
    <row r="34" spans="1:38" x14ac:dyDescent="0.25">
      <c r="A34" s="23" t="s">
        <v>11</v>
      </c>
      <c r="B34" s="27">
        <v>3</v>
      </c>
      <c r="C34" s="27">
        <v>1</v>
      </c>
      <c r="D34" s="27">
        <v>195</v>
      </c>
      <c r="E34" s="27">
        <v>191</v>
      </c>
      <c r="F34" s="27">
        <v>4080</v>
      </c>
      <c r="G34" s="27">
        <v>928</v>
      </c>
      <c r="H34" s="25">
        <f t="shared" ref="H34:H35" si="22">SUM(B34:G34)</f>
        <v>5398</v>
      </c>
      <c r="I34" s="27">
        <v>0</v>
      </c>
      <c r="J34" s="27">
        <v>11</v>
      </c>
      <c r="K34" s="27">
        <v>70</v>
      </c>
      <c r="L34" s="27">
        <v>218</v>
      </c>
      <c r="M34" s="27">
        <v>514</v>
      </c>
      <c r="N34" s="27">
        <v>429</v>
      </c>
      <c r="O34" s="25">
        <f t="shared" ref="O34:O44" si="23">SUM(I34:N34)</f>
        <v>1242</v>
      </c>
      <c r="P34" s="27">
        <v>2</v>
      </c>
      <c r="Q34" s="27">
        <v>57</v>
      </c>
      <c r="R34" s="27">
        <v>18</v>
      </c>
      <c r="S34" s="27">
        <v>604</v>
      </c>
      <c r="T34" s="27">
        <v>364</v>
      </c>
      <c r="U34" s="27">
        <v>393</v>
      </c>
      <c r="V34" s="25">
        <f t="shared" ref="V34" si="24">SUM(P34:U34)</f>
        <v>1438</v>
      </c>
      <c r="W34" s="25">
        <f>SUM(B34,I34,P34)</f>
        <v>5</v>
      </c>
      <c r="X34" s="25">
        <f t="shared" si="19"/>
        <v>69</v>
      </c>
      <c r="Y34" s="25">
        <f t="shared" ref="Y34:Y39" si="25">SUM(D34,K34,R34)</f>
        <v>283</v>
      </c>
      <c r="Z34" s="25">
        <f t="shared" ref="Z34:Z39" si="26">SUM(E34,L34,S34)</f>
        <v>1013</v>
      </c>
      <c r="AA34" s="25">
        <f t="shared" si="20"/>
        <v>4958</v>
      </c>
      <c r="AB34" s="25">
        <f t="shared" si="21"/>
        <v>1750</v>
      </c>
      <c r="AC34" s="25">
        <f t="shared" ref="AC34:AC44" si="27">SUM(H34,O34,V34)</f>
        <v>8078</v>
      </c>
    </row>
    <row r="35" spans="1:38" x14ac:dyDescent="0.25">
      <c r="A35" s="23" t="s">
        <v>12</v>
      </c>
      <c r="B35" s="27">
        <v>3</v>
      </c>
      <c r="C35" s="27">
        <v>0</v>
      </c>
      <c r="D35" s="27">
        <v>228</v>
      </c>
      <c r="E35" s="27">
        <v>194</v>
      </c>
      <c r="F35" s="27">
        <v>4463</v>
      </c>
      <c r="G35" s="27">
        <v>1041</v>
      </c>
      <c r="H35" s="25">
        <f t="shared" si="22"/>
        <v>5929</v>
      </c>
      <c r="I35" s="32">
        <v>1</v>
      </c>
      <c r="J35" s="32">
        <v>22</v>
      </c>
      <c r="K35" s="32">
        <v>77</v>
      </c>
      <c r="L35" s="32">
        <v>282</v>
      </c>
      <c r="M35" s="32">
        <v>646</v>
      </c>
      <c r="N35" s="32">
        <v>529</v>
      </c>
      <c r="O35" s="25">
        <f t="shared" si="23"/>
        <v>1557</v>
      </c>
      <c r="P35" s="32">
        <v>4</v>
      </c>
      <c r="Q35" s="32">
        <v>89</v>
      </c>
      <c r="R35" s="32">
        <v>15</v>
      </c>
      <c r="S35" s="32">
        <v>643</v>
      </c>
      <c r="T35" s="32">
        <v>381</v>
      </c>
      <c r="U35" s="32">
        <v>390</v>
      </c>
      <c r="V35" s="25">
        <f>SUM(P35:U35)</f>
        <v>1522</v>
      </c>
      <c r="W35" s="25">
        <f>SUM(B35,I35,P35)</f>
        <v>8</v>
      </c>
      <c r="X35" s="25">
        <f t="shared" si="19"/>
        <v>111</v>
      </c>
      <c r="Y35" s="25">
        <f t="shared" si="25"/>
        <v>320</v>
      </c>
      <c r="Z35" s="25">
        <f t="shared" si="26"/>
        <v>1119</v>
      </c>
      <c r="AA35" s="25">
        <f t="shared" si="20"/>
        <v>5490</v>
      </c>
      <c r="AB35" s="25">
        <f t="shared" si="21"/>
        <v>1960</v>
      </c>
      <c r="AC35" s="25">
        <f t="shared" si="27"/>
        <v>9008</v>
      </c>
    </row>
    <row r="36" spans="1:38" x14ac:dyDescent="0.25">
      <c r="A36" s="23" t="s">
        <v>13</v>
      </c>
      <c r="B36" s="27">
        <v>3</v>
      </c>
      <c r="C36" s="27">
        <v>4</v>
      </c>
      <c r="D36" s="27">
        <v>217</v>
      </c>
      <c r="E36" s="27">
        <v>220</v>
      </c>
      <c r="F36" s="27">
        <v>4393</v>
      </c>
      <c r="G36" s="27">
        <v>1101</v>
      </c>
      <c r="H36" s="25">
        <f>SUM(B36:G36)</f>
        <v>5938</v>
      </c>
      <c r="I36" s="27">
        <v>1</v>
      </c>
      <c r="J36" s="27">
        <v>17</v>
      </c>
      <c r="K36" s="27">
        <v>60</v>
      </c>
      <c r="L36" s="27">
        <v>284</v>
      </c>
      <c r="M36" s="27">
        <v>598</v>
      </c>
      <c r="N36" s="27">
        <v>525</v>
      </c>
      <c r="O36" s="25">
        <f t="shared" si="23"/>
        <v>1485</v>
      </c>
      <c r="P36" s="20">
        <v>4</v>
      </c>
      <c r="Q36" s="20">
        <v>79</v>
      </c>
      <c r="R36" s="20">
        <v>7</v>
      </c>
      <c r="S36" s="20">
        <v>712</v>
      </c>
      <c r="T36" s="20">
        <v>343</v>
      </c>
      <c r="U36" s="20">
        <v>480</v>
      </c>
      <c r="V36" s="25">
        <f t="shared" ref="V36:V44" si="28">SUM(P36:U36)</f>
        <v>1625</v>
      </c>
      <c r="W36" s="25">
        <f t="shared" ref="W36:W39" si="29">SUM(B36,I36,P36)</f>
        <v>8</v>
      </c>
      <c r="X36" s="25">
        <f t="shared" si="19"/>
        <v>100</v>
      </c>
      <c r="Y36" s="25">
        <f t="shared" si="25"/>
        <v>284</v>
      </c>
      <c r="Z36" s="25">
        <f t="shared" si="26"/>
        <v>1216</v>
      </c>
      <c r="AA36" s="25">
        <f t="shared" si="20"/>
        <v>5334</v>
      </c>
      <c r="AB36" s="25">
        <f>SUM(G36,N36,U36)</f>
        <v>2106</v>
      </c>
      <c r="AC36" s="25">
        <f t="shared" si="27"/>
        <v>9048</v>
      </c>
      <c r="AD36" s="25"/>
    </row>
    <row r="37" spans="1:38" x14ac:dyDescent="0.25">
      <c r="A37" s="23" t="s">
        <v>14</v>
      </c>
      <c r="B37" s="37">
        <v>5</v>
      </c>
      <c r="C37" s="37">
        <v>4</v>
      </c>
      <c r="D37" s="37">
        <v>218</v>
      </c>
      <c r="E37" s="37">
        <v>207</v>
      </c>
      <c r="F37" s="37">
        <v>4682</v>
      </c>
      <c r="G37" s="37">
        <v>1104</v>
      </c>
      <c r="H37" s="25">
        <f t="shared" ref="H37:H44" si="30">SUM(B37:G37)</f>
        <v>6220</v>
      </c>
      <c r="I37" s="37">
        <v>0</v>
      </c>
      <c r="J37" s="37">
        <v>14</v>
      </c>
      <c r="K37" s="37">
        <v>80</v>
      </c>
      <c r="L37" s="37">
        <v>352</v>
      </c>
      <c r="M37" s="37">
        <v>627</v>
      </c>
      <c r="N37" s="37">
        <v>544</v>
      </c>
      <c r="O37" s="25">
        <f t="shared" si="23"/>
        <v>1617</v>
      </c>
      <c r="P37" s="37">
        <v>5</v>
      </c>
      <c r="Q37" s="37">
        <v>89</v>
      </c>
      <c r="R37" s="37">
        <v>17</v>
      </c>
      <c r="S37" s="37">
        <v>668</v>
      </c>
      <c r="T37" s="37">
        <v>387</v>
      </c>
      <c r="U37" s="37">
        <v>492</v>
      </c>
      <c r="V37" s="25">
        <f t="shared" si="28"/>
        <v>1658</v>
      </c>
      <c r="W37" s="25">
        <f t="shared" si="29"/>
        <v>10</v>
      </c>
      <c r="X37" s="25">
        <f t="shared" si="19"/>
        <v>107</v>
      </c>
      <c r="Y37" s="25">
        <f t="shared" si="25"/>
        <v>315</v>
      </c>
      <c r="Z37" s="25">
        <f t="shared" si="26"/>
        <v>1227</v>
      </c>
      <c r="AA37" s="25">
        <f t="shared" si="20"/>
        <v>5696</v>
      </c>
      <c r="AB37" s="25">
        <f>SUM(G37,N37,U37)</f>
        <v>2140</v>
      </c>
      <c r="AC37" s="25">
        <f t="shared" si="27"/>
        <v>9495</v>
      </c>
    </row>
    <row r="38" spans="1:38" x14ac:dyDescent="0.25">
      <c r="A38" s="23" t="s">
        <v>15</v>
      </c>
      <c r="B38" s="27">
        <v>1</v>
      </c>
      <c r="C38" s="27">
        <v>7</v>
      </c>
      <c r="D38" s="27">
        <v>229</v>
      </c>
      <c r="E38" s="27">
        <v>230</v>
      </c>
      <c r="F38" s="27">
        <v>4543</v>
      </c>
      <c r="G38" s="27">
        <v>1141</v>
      </c>
      <c r="H38" s="25">
        <f t="shared" si="30"/>
        <v>6151</v>
      </c>
      <c r="I38" s="27">
        <v>0</v>
      </c>
      <c r="J38" s="27">
        <v>16</v>
      </c>
      <c r="K38" s="27">
        <v>107</v>
      </c>
      <c r="L38" s="27">
        <v>311</v>
      </c>
      <c r="M38" s="27">
        <v>589</v>
      </c>
      <c r="N38" s="27">
        <v>564</v>
      </c>
      <c r="O38" s="25">
        <f t="shared" si="23"/>
        <v>1587</v>
      </c>
      <c r="P38" s="27">
        <v>7</v>
      </c>
      <c r="Q38" s="27">
        <v>67</v>
      </c>
      <c r="R38" s="27">
        <v>19</v>
      </c>
      <c r="S38" s="27">
        <v>765</v>
      </c>
      <c r="T38" s="27">
        <v>378</v>
      </c>
      <c r="U38" s="27">
        <v>522</v>
      </c>
      <c r="V38" s="25">
        <f t="shared" si="28"/>
        <v>1758</v>
      </c>
      <c r="W38" s="25">
        <f t="shared" si="29"/>
        <v>8</v>
      </c>
      <c r="X38" s="25">
        <f t="shared" si="19"/>
        <v>90</v>
      </c>
      <c r="Y38" s="25">
        <f t="shared" si="25"/>
        <v>355</v>
      </c>
      <c r="Z38" s="25">
        <f t="shared" si="26"/>
        <v>1306</v>
      </c>
      <c r="AA38" s="25">
        <f t="shared" si="20"/>
        <v>5510</v>
      </c>
      <c r="AB38" s="25">
        <f t="shared" ref="AB38:AB39" si="31">SUM(G38,N38,U38)</f>
        <v>2227</v>
      </c>
      <c r="AC38" s="25">
        <f t="shared" si="27"/>
        <v>9496</v>
      </c>
    </row>
    <row r="39" spans="1:38" x14ac:dyDescent="0.25">
      <c r="A39" s="23" t="s">
        <v>16</v>
      </c>
      <c r="B39" s="27">
        <v>1</v>
      </c>
      <c r="C39" s="27">
        <v>2</v>
      </c>
      <c r="D39" s="27">
        <v>223</v>
      </c>
      <c r="E39" s="27">
        <v>223</v>
      </c>
      <c r="F39" s="27">
        <v>4575</v>
      </c>
      <c r="G39" s="27">
        <v>1091</v>
      </c>
      <c r="H39" s="25">
        <f t="shared" si="30"/>
        <v>6115</v>
      </c>
      <c r="I39" s="27">
        <v>1</v>
      </c>
      <c r="J39" s="27">
        <v>16</v>
      </c>
      <c r="K39" s="27">
        <v>78</v>
      </c>
      <c r="L39" s="27">
        <v>308</v>
      </c>
      <c r="M39" s="27">
        <v>573</v>
      </c>
      <c r="N39" s="27">
        <v>551</v>
      </c>
      <c r="O39" s="25">
        <f t="shared" si="23"/>
        <v>1527</v>
      </c>
      <c r="P39" s="27">
        <v>1</v>
      </c>
      <c r="Q39" s="27">
        <v>79</v>
      </c>
      <c r="R39" s="27">
        <v>22</v>
      </c>
      <c r="S39" s="27">
        <v>777</v>
      </c>
      <c r="T39" s="27">
        <v>414</v>
      </c>
      <c r="U39" s="27">
        <v>507</v>
      </c>
      <c r="V39" s="25">
        <f t="shared" si="28"/>
        <v>1800</v>
      </c>
      <c r="W39" s="25">
        <f t="shared" si="29"/>
        <v>3</v>
      </c>
      <c r="X39" s="25">
        <f t="shared" si="19"/>
        <v>97</v>
      </c>
      <c r="Y39" s="25">
        <f t="shared" si="25"/>
        <v>323</v>
      </c>
      <c r="Z39" s="25">
        <f t="shared" si="26"/>
        <v>1308</v>
      </c>
      <c r="AA39" s="25">
        <f t="shared" si="20"/>
        <v>5562</v>
      </c>
      <c r="AB39" s="25">
        <f t="shared" si="31"/>
        <v>2149</v>
      </c>
      <c r="AC39" s="25">
        <f t="shared" si="27"/>
        <v>9442</v>
      </c>
    </row>
    <row r="40" spans="1:38" x14ac:dyDescent="0.25">
      <c r="A40" s="23" t="s">
        <v>17</v>
      </c>
      <c r="B40" s="25">
        <v>0</v>
      </c>
      <c r="C40" s="25">
        <v>3</v>
      </c>
      <c r="D40" s="25">
        <v>231</v>
      </c>
      <c r="E40" s="25">
        <v>236</v>
      </c>
      <c r="F40" s="25">
        <v>4672</v>
      </c>
      <c r="G40" s="25">
        <v>1099</v>
      </c>
      <c r="H40" s="25">
        <f t="shared" si="30"/>
        <v>6241</v>
      </c>
      <c r="I40" s="27">
        <v>0</v>
      </c>
      <c r="J40" s="27">
        <v>21</v>
      </c>
      <c r="K40" s="27">
        <v>93</v>
      </c>
      <c r="L40" s="27">
        <v>291</v>
      </c>
      <c r="M40" s="27">
        <v>617</v>
      </c>
      <c r="N40" s="27">
        <v>532</v>
      </c>
      <c r="O40" s="25">
        <f t="shared" si="23"/>
        <v>1554</v>
      </c>
      <c r="P40" s="25">
        <v>4</v>
      </c>
      <c r="Q40" s="25">
        <v>65</v>
      </c>
      <c r="R40" s="25">
        <v>25</v>
      </c>
      <c r="S40" s="25">
        <v>679</v>
      </c>
      <c r="T40" s="25">
        <v>403</v>
      </c>
      <c r="U40" s="25">
        <v>604</v>
      </c>
      <c r="V40" s="25">
        <f t="shared" si="28"/>
        <v>1780</v>
      </c>
      <c r="W40" s="25">
        <f t="shared" ref="W40" si="32">SUM(B40,I40,P40)</f>
        <v>4</v>
      </c>
      <c r="X40" s="25">
        <f t="shared" ref="X40" si="33">SUM(C40,J40,Q40)</f>
        <v>89</v>
      </c>
      <c r="Y40" s="25">
        <f t="shared" ref="Y40" si="34">SUM(D40,K40,R40)</f>
        <v>349</v>
      </c>
      <c r="Z40" s="25">
        <f t="shared" ref="Z40" si="35">SUM(E40,L40,S40)</f>
        <v>1206</v>
      </c>
      <c r="AA40" s="25">
        <f t="shared" ref="AA40" si="36">SUM(F40,M40,T40)</f>
        <v>5692</v>
      </c>
      <c r="AB40" s="25">
        <f t="shared" ref="AB40" si="37">SUM(G40,N40,U40)</f>
        <v>2235</v>
      </c>
      <c r="AC40" s="25">
        <f t="shared" ref="AC40" si="38">SUM(H40,O40,V40)</f>
        <v>9575</v>
      </c>
    </row>
    <row r="41" spans="1:38" x14ac:dyDescent="0.25">
      <c r="A41" s="23" t="s">
        <v>18</v>
      </c>
      <c r="B41" s="27">
        <v>0</v>
      </c>
      <c r="C41" s="27">
        <v>2</v>
      </c>
      <c r="D41" s="27">
        <v>225</v>
      </c>
      <c r="E41" s="27">
        <v>195</v>
      </c>
      <c r="F41" s="27">
        <v>4321</v>
      </c>
      <c r="G41" s="27">
        <v>980</v>
      </c>
      <c r="H41" s="25">
        <f t="shared" si="30"/>
        <v>5723</v>
      </c>
      <c r="I41" s="41">
        <v>2</v>
      </c>
      <c r="J41" s="41">
        <v>11</v>
      </c>
      <c r="K41" s="41">
        <v>89</v>
      </c>
      <c r="L41" s="41">
        <v>259</v>
      </c>
      <c r="M41" s="41">
        <v>543</v>
      </c>
      <c r="N41" s="41">
        <v>584</v>
      </c>
      <c r="O41" s="25">
        <f t="shared" si="23"/>
        <v>1488</v>
      </c>
      <c r="P41" s="25">
        <v>2</v>
      </c>
      <c r="Q41" s="25">
        <v>75</v>
      </c>
      <c r="R41" s="25">
        <v>29</v>
      </c>
      <c r="S41" s="25">
        <v>693</v>
      </c>
      <c r="T41" s="25">
        <v>376</v>
      </c>
      <c r="U41" s="25">
        <v>527</v>
      </c>
      <c r="V41" s="25">
        <f t="shared" si="28"/>
        <v>1702</v>
      </c>
      <c r="W41" s="25">
        <f t="shared" ref="W41:W44" si="39">SUM(B41,I41,P41)</f>
        <v>4</v>
      </c>
      <c r="X41" s="25">
        <f t="shared" ref="X41:X44" si="40">SUM(C41,J41,Q41)</f>
        <v>88</v>
      </c>
      <c r="Y41" s="25">
        <f t="shared" ref="Y41:Y44" si="41">SUM(D41,K41,R41)</f>
        <v>343</v>
      </c>
      <c r="Z41" s="25">
        <f t="shared" ref="Z41:Z44" si="42">SUM(E41,L41,S41)</f>
        <v>1147</v>
      </c>
      <c r="AA41" s="25">
        <f t="shared" ref="AA41:AA44" si="43">SUM(F41,M41,T41)</f>
        <v>5240</v>
      </c>
      <c r="AB41" s="25">
        <f t="shared" ref="AB41:AB44" si="44">SUM(G41,N41,U41)</f>
        <v>2091</v>
      </c>
      <c r="AC41" s="25">
        <f t="shared" si="27"/>
        <v>8913</v>
      </c>
    </row>
    <row r="42" spans="1:38" x14ac:dyDescent="0.25">
      <c r="A42" s="23" t="s">
        <v>19</v>
      </c>
      <c r="B42" s="25">
        <v>2</v>
      </c>
      <c r="C42" s="25">
        <v>1</v>
      </c>
      <c r="D42" s="25">
        <v>225</v>
      </c>
      <c r="E42" s="25">
        <v>236</v>
      </c>
      <c r="F42" s="25">
        <v>4614</v>
      </c>
      <c r="G42" s="25">
        <v>1026</v>
      </c>
      <c r="H42" s="25">
        <f t="shared" si="30"/>
        <v>6104</v>
      </c>
      <c r="I42" s="25">
        <v>6</v>
      </c>
      <c r="J42" s="25">
        <v>13</v>
      </c>
      <c r="K42" s="25">
        <v>68</v>
      </c>
      <c r="L42" s="25">
        <v>312</v>
      </c>
      <c r="M42" s="25">
        <v>570</v>
      </c>
      <c r="N42" s="25">
        <v>537</v>
      </c>
      <c r="O42" s="25">
        <f t="shared" si="23"/>
        <v>1506</v>
      </c>
      <c r="P42" s="25">
        <v>9</v>
      </c>
      <c r="Q42" s="25">
        <v>64</v>
      </c>
      <c r="R42" s="25">
        <v>24</v>
      </c>
      <c r="S42" s="25">
        <v>652</v>
      </c>
      <c r="T42" s="25">
        <v>409</v>
      </c>
      <c r="U42" s="25">
        <v>555</v>
      </c>
      <c r="V42" s="25">
        <f t="shared" si="28"/>
        <v>1713</v>
      </c>
      <c r="W42" s="25">
        <f t="shared" si="39"/>
        <v>17</v>
      </c>
      <c r="X42" s="25">
        <f t="shared" si="40"/>
        <v>78</v>
      </c>
      <c r="Y42" s="25">
        <f t="shared" si="41"/>
        <v>317</v>
      </c>
      <c r="Z42" s="25">
        <f t="shared" si="42"/>
        <v>1200</v>
      </c>
      <c r="AA42" s="25">
        <f t="shared" si="43"/>
        <v>5593</v>
      </c>
      <c r="AB42" s="25">
        <f t="shared" si="44"/>
        <v>2118</v>
      </c>
      <c r="AC42" s="25">
        <f t="shared" si="27"/>
        <v>9323</v>
      </c>
    </row>
    <row r="43" spans="1:38" x14ac:dyDescent="0.25">
      <c r="A43" s="23" t="s">
        <v>20</v>
      </c>
      <c r="B43" s="25">
        <v>0</v>
      </c>
      <c r="C43" s="25">
        <v>4</v>
      </c>
      <c r="D43" s="25">
        <v>242</v>
      </c>
      <c r="E43" s="25">
        <v>212</v>
      </c>
      <c r="F43" s="25">
        <v>4507</v>
      </c>
      <c r="G43" s="25">
        <v>959</v>
      </c>
      <c r="H43" s="25">
        <f t="shared" si="30"/>
        <v>5924</v>
      </c>
      <c r="I43" s="25">
        <v>1</v>
      </c>
      <c r="J43" s="25">
        <v>9</v>
      </c>
      <c r="K43" s="25">
        <v>77</v>
      </c>
      <c r="L43" s="25">
        <v>285</v>
      </c>
      <c r="M43" s="25">
        <v>677</v>
      </c>
      <c r="N43" s="25">
        <v>510</v>
      </c>
      <c r="O43" s="25">
        <f t="shared" si="23"/>
        <v>1559</v>
      </c>
      <c r="P43" s="25">
        <v>6</v>
      </c>
      <c r="Q43" s="25">
        <v>49</v>
      </c>
      <c r="R43" s="25">
        <v>23</v>
      </c>
      <c r="S43" s="25">
        <v>690</v>
      </c>
      <c r="T43" s="25">
        <v>395</v>
      </c>
      <c r="U43" s="25">
        <v>461</v>
      </c>
      <c r="V43" s="25">
        <f t="shared" si="28"/>
        <v>1624</v>
      </c>
      <c r="W43" s="25">
        <f t="shared" si="39"/>
        <v>7</v>
      </c>
      <c r="X43" s="25">
        <f t="shared" si="40"/>
        <v>62</v>
      </c>
      <c r="Y43" s="25">
        <f t="shared" si="41"/>
        <v>342</v>
      </c>
      <c r="Z43" s="25">
        <f t="shared" si="42"/>
        <v>1187</v>
      </c>
      <c r="AA43" s="25">
        <f t="shared" si="43"/>
        <v>5579</v>
      </c>
      <c r="AB43" s="25">
        <f t="shared" si="44"/>
        <v>1930</v>
      </c>
      <c r="AC43" s="25">
        <f t="shared" si="27"/>
        <v>9107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183</v>
      </c>
      <c r="E44" s="27">
        <v>164</v>
      </c>
      <c r="F44" s="27">
        <v>4355</v>
      </c>
      <c r="G44" s="27">
        <v>996</v>
      </c>
      <c r="H44" s="25">
        <f t="shared" si="30"/>
        <v>5702</v>
      </c>
      <c r="I44" s="27">
        <v>0</v>
      </c>
      <c r="J44" s="27">
        <v>16</v>
      </c>
      <c r="K44" s="27">
        <v>70</v>
      </c>
      <c r="L44" s="27">
        <v>297</v>
      </c>
      <c r="M44" s="27">
        <v>527</v>
      </c>
      <c r="N44" s="27">
        <v>500</v>
      </c>
      <c r="O44" s="25">
        <f t="shared" si="23"/>
        <v>1410</v>
      </c>
      <c r="P44" s="27">
        <v>1</v>
      </c>
      <c r="Q44" s="27">
        <v>66</v>
      </c>
      <c r="R44" s="27">
        <v>20</v>
      </c>
      <c r="S44" s="27">
        <v>648</v>
      </c>
      <c r="T44" s="27">
        <v>343</v>
      </c>
      <c r="U44" s="27">
        <v>428</v>
      </c>
      <c r="V44" s="25">
        <f t="shared" si="28"/>
        <v>1506</v>
      </c>
      <c r="W44" s="25">
        <f t="shared" si="39"/>
        <v>3</v>
      </c>
      <c r="X44" s="25">
        <f t="shared" si="40"/>
        <v>84</v>
      </c>
      <c r="Y44" s="25">
        <f t="shared" si="41"/>
        <v>273</v>
      </c>
      <c r="Z44" s="25">
        <f t="shared" si="42"/>
        <v>1109</v>
      </c>
      <c r="AA44" s="25">
        <f t="shared" si="43"/>
        <v>5225</v>
      </c>
      <c r="AB44" s="25">
        <f t="shared" si="44"/>
        <v>1924</v>
      </c>
      <c r="AC44" s="25">
        <f t="shared" si="27"/>
        <v>8618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x14ac:dyDescent="0.25">
      <c r="A46" s="93">
        <v>2022</v>
      </c>
      <c r="B46" s="93" t="s">
        <v>67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G46" s="25"/>
      <c r="AH46" s="25"/>
      <c r="AI46" s="25"/>
      <c r="AJ46" s="25"/>
      <c r="AK46" s="25"/>
      <c r="AL46" s="25"/>
    </row>
    <row r="47" spans="1:38" ht="31.5" x14ac:dyDescent="0.25">
      <c r="A47" s="93"/>
      <c r="B47" s="23" t="s">
        <v>23</v>
      </c>
      <c r="C47" s="23" t="s">
        <v>24</v>
      </c>
      <c r="D47" s="23" t="s">
        <v>68</v>
      </c>
      <c r="E47" s="23" t="s">
        <v>69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70</v>
      </c>
      <c r="L47" s="23" t="s">
        <v>71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72</v>
      </c>
      <c r="S47" s="23" t="s">
        <v>73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74</v>
      </c>
      <c r="Z47" s="24" t="s">
        <v>75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2</v>
      </c>
      <c r="C48" s="27">
        <v>3</v>
      </c>
      <c r="D48" s="27">
        <v>168</v>
      </c>
      <c r="E48" s="27">
        <v>51</v>
      </c>
      <c r="F48" s="27">
        <v>3297</v>
      </c>
      <c r="G48" s="27">
        <v>596</v>
      </c>
      <c r="H48" s="25">
        <f>SUM(B48:G48)</f>
        <v>4117</v>
      </c>
      <c r="I48" s="20">
        <v>2</v>
      </c>
      <c r="J48" s="20">
        <v>7</v>
      </c>
      <c r="K48" s="20">
        <v>74</v>
      </c>
      <c r="L48" s="20">
        <v>140</v>
      </c>
      <c r="M48" s="20">
        <v>450</v>
      </c>
      <c r="N48" s="20">
        <v>363</v>
      </c>
      <c r="O48" s="25">
        <f>SUM(I48:N48)</f>
        <v>1036</v>
      </c>
      <c r="P48" s="27">
        <v>4</v>
      </c>
      <c r="Q48" s="27">
        <v>56</v>
      </c>
      <c r="R48" s="27">
        <v>16</v>
      </c>
      <c r="S48" s="27">
        <v>553</v>
      </c>
      <c r="T48" s="27">
        <v>287</v>
      </c>
      <c r="U48" s="27">
        <v>365</v>
      </c>
      <c r="V48" s="25">
        <f>SUM(P48:U48)</f>
        <v>1281</v>
      </c>
      <c r="W48" s="25">
        <f t="shared" ref="W48" si="45">SUM(B48,I48,P48)</f>
        <v>8</v>
      </c>
      <c r="X48" s="25">
        <f t="shared" ref="X48" si="46">SUM(C48,J48,Q48)</f>
        <v>66</v>
      </c>
      <c r="Y48" s="25">
        <f>SUM(D48,K48,R48)</f>
        <v>258</v>
      </c>
      <c r="Z48" s="25">
        <f>SUM(E48,L48,S48)</f>
        <v>744</v>
      </c>
      <c r="AA48" s="25">
        <f t="shared" ref="AA48" si="47">SUM(F48,M48,T48)</f>
        <v>4034</v>
      </c>
      <c r="AB48" s="25">
        <f t="shared" ref="AB48" si="48">SUM(G48,N48,U48)</f>
        <v>1324</v>
      </c>
      <c r="AC48" s="25">
        <f>SUM(H48,O48,V48)</f>
        <v>6434</v>
      </c>
      <c r="AE48" s="26"/>
      <c r="AF48" s="26"/>
      <c r="AG48" s="26"/>
      <c r="AH48" s="26"/>
      <c r="AI48" s="26"/>
      <c r="AJ48" s="26"/>
      <c r="AK48" s="25"/>
      <c r="AL48" s="25"/>
    </row>
    <row r="49" spans="1:38" x14ac:dyDescent="0.25">
      <c r="A49" s="23" t="s">
        <v>11</v>
      </c>
      <c r="B49" s="27">
        <v>4</v>
      </c>
      <c r="C49" s="27">
        <v>3</v>
      </c>
      <c r="D49" s="27">
        <v>192</v>
      </c>
      <c r="E49" s="27">
        <v>92</v>
      </c>
      <c r="F49" s="27">
        <v>3347</v>
      </c>
      <c r="G49" s="27">
        <v>685</v>
      </c>
      <c r="H49" s="25">
        <f t="shared" ref="H49:H59" si="49">SUM(B49:G49)</f>
        <v>4323</v>
      </c>
      <c r="I49" s="27">
        <v>2</v>
      </c>
      <c r="J49" s="27">
        <v>12</v>
      </c>
      <c r="K49" s="27">
        <v>60</v>
      </c>
      <c r="L49" s="27">
        <v>173</v>
      </c>
      <c r="M49" s="27">
        <v>502</v>
      </c>
      <c r="N49" s="27">
        <v>348</v>
      </c>
      <c r="O49" s="25">
        <f t="shared" ref="O49:O59" si="50">SUM(I49:N49)</f>
        <v>1097</v>
      </c>
      <c r="P49" s="27">
        <v>2</v>
      </c>
      <c r="Q49" s="27">
        <v>75</v>
      </c>
      <c r="R49" s="27">
        <v>27</v>
      </c>
      <c r="S49" s="27">
        <v>559</v>
      </c>
      <c r="T49" s="27">
        <v>288</v>
      </c>
      <c r="U49" s="27">
        <v>279</v>
      </c>
      <c r="V49" s="25">
        <f t="shared" ref="V49:V59" si="51">SUM(P49:U49)</f>
        <v>1230</v>
      </c>
      <c r="W49" s="25">
        <f>SUM(B49,I49,P49)</f>
        <v>8</v>
      </c>
      <c r="X49" s="25">
        <f t="shared" ref="X49:X59" si="52">SUM(C49,J49,Q49)</f>
        <v>90</v>
      </c>
      <c r="Y49" s="25">
        <f t="shared" ref="Y49:Y59" si="53">SUM(D49,K49,R49)</f>
        <v>279</v>
      </c>
      <c r="Z49" s="25">
        <f t="shared" ref="Z49:Z59" si="54">SUM(E49,L49,S49)</f>
        <v>824</v>
      </c>
      <c r="AA49" s="25">
        <f t="shared" ref="AA49:AA59" si="55">SUM(F49,M49,T49)</f>
        <v>4137</v>
      </c>
      <c r="AB49" s="25">
        <f t="shared" ref="AB49:AB59" si="56">SUM(G49,N49,U49)</f>
        <v>1312</v>
      </c>
      <c r="AC49" s="25">
        <f t="shared" ref="AC49:AC59" si="57">SUM(H49,O49,V49)</f>
        <v>6650</v>
      </c>
    </row>
    <row r="50" spans="1:38" x14ac:dyDescent="0.25">
      <c r="A50" s="23" t="s">
        <v>12</v>
      </c>
      <c r="B50" s="27">
        <v>12</v>
      </c>
      <c r="C50" s="27">
        <v>5</v>
      </c>
      <c r="D50" s="27">
        <v>189</v>
      </c>
      <c r="E50" s="27">
        <v>115</v>
      </c>
      <c r="F50" s="27">
        <v>4044</v>
      </c>
      <c r="G50" s="27">
        <v>909</v>
      </c>
      <c r="H50" s="25">
        <f t="shared" si="49"/>
        <v>5274</v>
      </c>
      <c r="I50" s="20">
        <v>3</v>
      </c>
      <c r="J50" s="20">
        <v>15</v>
      </c>
      <c r="K50" s="20">
        <v>67</v>
      </c>
      <c r="L50" s="20">
        <v>216</v>
      </c>
      <c r="M50" s="20">
        <v>558</v>
      </c>
      <c r="N50" s="20">
        <v>411</v>
      </c>
      <c r="O50" s="25">
        <f t="shared" si="50"/>
        <v>1270</v>
      </c>
      <c r="P50" s="20">
        <v>0</v>
      </c>
      <c r="Q50" s="20">
        <v>70</v>
      </c>
      <c r="R50" s="20">
        <v>26</v>
      </c>
      <c r="S50" s="20">
        <v>640</v>
      </c>
      <c r="T50" s="20">
        <v>295</v>
      </c>
      <c r="U50" s="20">
        <v>380</v>
      </c>
      <c r="V50" s="25">
        <f>SUM(P50:U50)</f>
        <v>1411</v>
      </c>
      <c r="W50" s="25">
        <f>SUM(B50,I50,P50)</f>
        <v>15</v>
      </c>
      <c r="X50" s="25">
        <f t="shared" si="52"/>
        <v>90</v>
      </c>
      <c r="Y50" s="25">
        <f t="shared" si="53"/>
        <v>282</v>
      </c>
      <c r="Z50" s="25">
        <f t="shared" si="54"/>
        <v>971</v>
      </c>
      <c r="AA50" s="25">
        <f t="shared" si="55"/>
        <v>4897</v>
      </c>
      <c r="AB50" s="25">
        <f t="shared" si="56"/>
        <v>1700</v>
      </c>
      <c r="AC50" s="25">
        <f t="shared" si="57"/>
        <v>7955</v>
      </c>
      <c r="AG50" s="23"/>
      <c r="AH50" s="23"/>
      <c r="AI50" s="23"/>
      <c r="AJ50" s="23"/>
      <c r="AK50" s="23"/>
      <c r="AL50" s="23"/>
    </row>
    <row r="51" spans="1:38" x14ac:dyDescent="0.25">
      <c r="A51" s="23" t="s">
        <v>13</v>
      </c>
      <c r="B51" s="27">
        <v>107</v>
      </c>
      <c r="C51" s="27">
        <v>5</v>
      </c>
      <c r="D51" s="27">
        <v>177</v>
      </c>
      <c r="E51" s="27">
        <v>105</v>
      </c>
      <c r="F51" s="27">
        <v>3999</v>
      </c>
      <c r="G51" s="27">
        <v>925</v>
      </c>
      <c r="H51" s="25">
        <f>SUM(B51:G51)</f>
        <v>5318</v>
      </c>
      <c r="I51" s="27">
        <v>17</v>
      </c>
      <c r="J51" s="27">
        <v>10</v>
      </c>
      <c r="K51" s="27">
        <v>50</v>
      </c>
      <c r="L51" s="27">
        <v>226</v>
      </c>
      <c r="M51" s="27">
        <v>558</v>
      </c>
      <c r="N51" s="27">
        <v>404</v>
      </c>
      <c r="O51" s="25">
        <f t="shared" si="50"/>
        <v>1265</v>
      </c>
      <c r="P51" s="20">
        <v>18</v>
      </c>
      <c r="Q51" s="20">
        <v>65</v>
      </c>
      <c r="R51" s="20">
        <v>18</v>
      </c>
      <c r="S51" s="20">
        <v>610</v>
      </c>
      <c r="T51" s="20">
        <v>295</v>
      </c>
      <c r="U51" s="20">
        <v>395</v>
      </c>
      <c r="V51" s="25">
        <f t="shared" si="51"/>
        <v>1401</v>
      </c>
      <c r="W51" s="25">
        <f t="shared" ref="W51:W59" si="58">SUM(B51,I51,P51)</f>
        <v>142</v>
      </c>
      <c r="X51" s="25">
        <f t="shared" si="52"/>
        <v>80</v>
      </c>
      <c r="Y51" s="25">
        <f t="shared" si="53"/>
        <v>245</v>
      </c>
      <c r="Z51" s="25">
        <f t="shared" si="54"/>
        <v>941</v>
      </c>
      <c r="AA51" s="25">
        <f t="shared" si="55"/>
        <v>4852</v>
      </c>
      <c r="AB51" s="25">
        <f>SUM(G51,N51,U51)</f>
        <v>1724</v>
      </c>
      <c r="AC51" s="25">
        <f t="shared" si="57"/>
        <v>7984</v>
      </c>
      <c r="AG51" s="25"/>
      <c r="AH51" s="25"/>
      <c r="AI51" s="25"/>
      <c r="AJ51" s="25"/>
      <c r="AK51" s="25"/>
      <c r="AL51" s="25"/>
    </row>
    <row r="52" spans="1:38" x14ac:dyDescent="0.25">
      <c r="A52" s="23" t="s">
        <v>14</v>
      </c>
      <c r="B52" s="27">
        <v>3</v>
      </c>
      <c r="C52" s="27">
        <v>2</v>
      </c>
      <c r="D52" s="27">
        <v>194</v>
      </c>
      <c r="E52" s="27">
        <v>146</v>
      </c>
      <c r="F52" s="27">
        <v>4284</v>
      </c>
      <c r="G52" s="27">
        <v>956</v>
      </c>
      <c r="H52" s="25">
        <f t="shared" si="49"/>
        <v>5585</v>
      </c>
      <c r="I52" s="27">
        <v>2</v>
      </c>
      <c r="J52" s="27">
        <v>19</v>
      </c>
      <c r="K52" s="27">
        <v>56</v>
      </c>
      <c r="L52" s="27">
        <v>233</v>
      </c>
      <c r="M52" s="27">
        <v>535</v>
      </c>
      <c r="N52" s="27">
        <v>447</v>
      </c>
      <c r="O52" s="25">
        <f t="shared" si="50"/>
        <v>1292</v>
      </c>
      <c r="P52" s="27">
        <v>1</v>
      </c>
      <c r="Q52" s="27">
        <v>81</v>
      </c>
      <c r="R52" s="27">
        <v>9</v>
      </c>
      <c r="S52" s="27">
        <v>683</v>
      </c>
      <c r="T52" s="27">
        <v>313</v>
      </c>
      <c r="U52" s="27">
        <v>414</v>
      </c>
      <c r="V52" s="25">
        <f t="shared" si="51"/>
        <v>1501</v>
      </c>
      <c r="W52" s="25">
        <f t="shared" si="58"/>
        <v>6</v>
      </c>
      <c r="X52" s="25">
        <f t="shared" si="52"/>
        <v>102</v>
      </c>
      <c r="Y52" s="25">
        <f t="shared" si="53"/>
        <v>259</v>
      </c>
      <c r="Z52" s="25">
        <f t="shared" si="54"/>
        <v>1062</v>
      </c>
      <c r="AA52" s="25">
        <f t="shared" si="55"/>
        <v>5132</v>
      </c>
      <c r="AB52" s="25">
        <f>SUM(G52,N52,U52)</f>
        <v>1817</v>
      </c>
      <c r="AC52" s="25">
        <f t="shared" si="57"/>
        <v>8378</v>
      </c>
      <c r="AG52" s="25"/>
      <c r="AH52" s="25"/>
      <c r="AI52" s="25"/>
      <c r="AJ52" s="25"/>
      <c r="AK52" s="25"/>
      <c r="AL52" s="25"/>
    </row>
    <row r="53" spans="1:38" x14ac:dyDescent="0.25">
      <c r="A53" s="23" t="s">
        <v>15</v>
      </c>
      <c r="B53" s="27">
        <v>8</v>
      </c>
      <c r="C53" s="27">
        <v>2</v>
      </c>
      <c r="D53" s="27">
        <v>179</v>
      </c>
      <c r="E53" s="27">
        <v>139</v>
      </c>
      <c r="F53" s="27">
        <v>4432</v>
      </c>
      <c r="G53" s="27">
        <v>933</v>
      </c>
      <c r="H53" s="25">
        <f t="shared" si="49"/>
        <v>5693</v>
      </c>
      <c r="I53" s="27">
        <v>4</v>
      </c>
      <c r="J53" s="27">
        <v>14</v>
      </c>
      <c r="K53" s="27">
        <v>68</v>
      </c>
      <c r="L53" s="27">
        <v>237</v>
      </c>
      <c r="M53" s="27">
        <v>473</v>
      </c>
      <c r="N53" s="27">
        <v>404</v>
      </c>
      <c r="O53" s="25">
        <f t="shared" si="50"/>
        <v>1200</v>
      </c>
      <c r="P53" s="27">
        <v>6</v>
      </c>
      <c r="Q53" s="27">
        <v>74</v>
      </c>
      <c r="R53" s="27">
        <v>18</v>
      </c>
      <c r="S53" s="27">
        <v>678</v>
      </c>
      <c r="T53" s="27">
        <v>344</v>
      </c>
      <c r="U53" s="27">
        <v>411</v>
      </c>
      <c r="V53" s="25">
        <f t="shared" si="51"/>
        <v>1531</v>
      </c>
      <c r="W53" s="25">
        <f t="shared" si="58"/>
        <v>18</v>
      </c>
      <c r="X53" s="25">
        <f t="shared" si="52"/>
        <v>90</v>
      </c>
      <c r="Y53" s="25">
        <f t="shared" si="53"/>
        <v>265</v>
      </c>
      <c r="Z53" s="25">
        <f t="shared" si="54"/>
        <v>1054</v>
      </c>
      <c r="AA53" s="25">
        <f t="shared" si="55"/>
        <v>5249</v>
      </c>
      <c r="AB53" s="25">
        <f t="shared" si="56"/>
        <v>1748</v>
      </c>
      <c r="AC53" s="25">
        <f t="shared" si="57"/>
        <v>8424</v>
      </c>
      <c r="AG53" s="25"/>
      <c r="AH53" s="25"/>
      <c r="AI53" s="25"/>
      <c r="AJ53" s="25"/>
      <c r="AK53" s="25"/>
      <c r="AL53" s="25"/>
    </row>
    <row r="54" spans="1:38" x14ac:dyDescent="0.25">
      <c r="A54" s="23" t="s">
        <v>16</v>
      </c>
      <c r="B54" s="27">
        <v>21</v>
      </c>
      <c r="C54" s="27">
        <v>3</v>
      </c>
      <c r="D54" s="27">
        <v>185</v>
      </c>
      <c r="E54" s="27">
        <v>171</v>
      </c>
      <c r="F54" s="27">
        <v>4371</v>
      </c>
      <c r="G54" s="27">
        <v>952</v>
      </c>
      <c r="H54" s="25">
        <f t="shared" si="49"/>
        <v>5703</v>
      </c>
      <c r="I54" s="27">
        <v>3</v>
      </c>
      <c r="J54" s="27">
        <v>9</v>
      </c>
      <c r="K54" s="27">
        <v>56</v>
      </c>
      <c r="L54" s="27">
        <v>237</v>
      </c>
      <c r="M54" s="27">
        <v>438</v>
      </c>
      <c r="N54" s="27">
        <v>414</v>
      </c>
      <c r="O54" s="25">
        <f t="shared" si="50"/>
        <v>1157</v>
      </c>
      <c r="P54" s="27">
        <v>4</v>
      </c>
      <c r="Q54" s="27">
        <v>79</v>
      </c>
      <c r="R54" s="27">
        <v>17</v>
      </c>
      <c r="S54" s="27">
        <v>677</v>
      </c>
      <c r="T54" s="27">
        <v>362</v>
      </c>
      <c r="U54" s="27">
        <v>361</v>
      </c>
      <c r="V54" s="25">
        <f t="shared" si="51"/>
        <v>1500</v>
      </c>
      <c r="W54" s="25">
        <f t="shared" si="58"/>
        <v>28</v>
      </c>
      <c r="X54" s="25">
        <f t="shared" si="52"/>
        <v>91</v>
      </c>
      <c r="Y54" s="25">
        <f t="shared" si="53"/>
        <v>258</v>
      </c>
      <c r="Z54" s="25">
        <f t="shared" si="54"/>
        <v>1085</v>
      </c>
      <c r="AA54" s="25">
        <f t="shared" si="55"/>
        <v>5171</v>
      </c>
      <c r="AB54" s="25">
        <f t="shared" si="56"/>
        <v>1727</v>
      </c>
      <c r="AC54" s="25">
        <f t="shared" si="57"/>
        <v>8360</v>
      </c>
      <c r="AG54" s="25"/>
      <c r="AH54" s="25"/>
      <c r="AI54" s="25"/>
      <c r="AJ54" s="25"/>
      <c r="AK54" s="25"/>
      <c r="AL54" s="25"/>
    </row>
    <row r="55" spans="1:38" x14ac:dyDescent="0.25">
      <c r="A55" s="23" t="s">
        <v>17</v>
      </c>
      <c r="B55" s="25">
        <v>50</v>
      </c>
      <c r="C55" s="25">
        <v>2</v>
      </c>
      <c r="D55" s="25">
        <v>155</v>
      </c>
      <c r="E55" s="25">
        <v>175</v>
      </c>
      <c r="F55" s="25">
        <v>3753</v>
      </c>
      <c r="G55" s="25">
        <v>920</v>
      </c>
      <c r="H55" s="25">
        <f t="shared" si="49"/>
        <v>5055</v>
      </c>
      <c r="I55" s="27">
        <v>12</v>
      </c>
      <c r="J55" s="27">
        <v>19</v>
      </c>
      <c r="K55" s="27">
        <v>52</v>
      </c>
      <c r="L55" s="27">
        <v>244</v>
      </c>
      <c r="M55" s="27">
        <v>419</v>
      </c>
      <c r="N55" s="27">
        <v>351</v>
      </c>
      <c r="O55" s="25">
        <f t="shared" si="50"/>
        <v>1097</v>
      </c>
      <c r="P55" s="25">
        <v>13</v>
      </c>
      <c r="Q55" s="25">
        <v>79</v>
      </c>
      <c r="R55" s="25">
        <v>21</v>
      </c>
      <c r="S55" s="25">
        <v>662</v>
      </c>
      <c r="T55" s="25">
        <v>284</v>
      </c>
      <c r="U55" s="25">
        <v>402</v>
      </c>
      <c r="V55" s="25">
        <f t="shared" si="51"/>
        <v>1461</v>
      </c>
      <c r="W55" s="25">
        <v>75</v>
      </c>
      <c r="X55" s="25">
        <v>100</v>
      </c>
      <c r="Y55" s="25">
        <v>228</v>
      </c>
      <c r="Z55" s="25">
        <v>1081</v>
      </c>
      <c r="AA55" s="25">
        <v>4456</v>
      </c>
      <c r="AB55" s="25">
        <v>1673</v>
      </c>
      <c r="AC55" s="25">
        <f t="shared" si="57"/>
        <v>7613</v>
      </c>
      <c r="AG55" s="25"/>
      <c r="AH55" s="25"/>
      <c r="AI55" s="25"/>
      <c r="AJ55" s="25"/>
      <c r="AK55" s="25"/>
      <c r="AL55" s="25"/>
    </row>
    <row r="56" spans="1:38" x14ac:dyDescent="0.25">
      <c r="A56" s="23" t="s">
        <v>18</v>
      </c>
      <c r="B56" s="27">
        <v>34</v>
      </c>
      <c r="C56" s="27">
        <v>2</v>
      </c>
      <c r="D56" s="27">
        <v>168</v>
      </c>
      <c r="E56" s="27">
        <v>212</v>
      </c>
      <c r="F56" s="27">
        <v>3761</v>
      </c>
      <c r="G56" s="27">
        <v>937</v>
      </c>
      <c r="H56" s="25">
        <f t="shared" si="49"/>
        <v>5114</v>
      </c>
      <c r="I56" s="25">
        <v>11</v>
      </c>
      <c r="J56" s="25">
        <v>22</v>
      </c>
      <c r="K56" s="25">
        <v>56</v>
      </c>
      <c r="L56" s="25">
        <v>240</v>
      </c>
      <c r="M56" s="25">
        <v>420</v>
      </c>
      <c r="N56" s="25">
        <v>426</v>
      </c>
      <c r="O56" s="25">
        <f t="shared" si="50"/>
        <v>1175</v>
      </c>
      <c r="P56" s="25">
        <v>5</v>
      </c>
      <c r="Q56" s="25">
        <v>97</v>
      </c>
      <c r="R56" s="25">
        <v>20</v>
      </c>
      <c r="S56" s="25">
        <v>773</v>
      </c>
      <c r="T56" s="25">
        <v>277</v>
      </c>
      <c r="U56" s="25">
        <v>408</v>
      </c>
      <c r="V56" s="25">
        <f t="shared" si="51"/>
        <v>1580</v>
      </c>
      <c r="W56" s="25">
        <f t="shared" si="58"/>
        <v>50</v>
      </c>
      <c r="X56" s="25">
        <f t="shared" si="52"/>
        <v>121</v>
      </c>
      <c r="Y56" s="25">
        <f t="shared" si="53"/>
        <v>244</v>
      </c>
      <c r="Z56" s="25">
        <f t="shared" si="54"/>
        <v>1225</v>
      </c>
      <c r="AA56" s="25">
        <f t="shared" si="55"/>
        <v>4458</v>
      </c>
      <c r="AB56" s="25">
        <f t="shared" si="56"/>
        <v>1771</v>
      </c>
      <c r="AC56" s="25">
        <f t="shared" si="57"/>
        <v>7869</v>
      </c>
      <c r="AG56" s="25"/>
      <c r="AH56" s="25"/>
      <c r="AI56" s="25"/>
      <c r="AJ56" s="25"/>
      <c r="AK56" s="25"/>
      <c r="AL56" s="25"/>
    </row>
    <row r="57" spans="1:38" x14ac:dyDescent="0.25">
      <c r="A57" s="23" t="s">
        <v>19</v>
      </c>
      <c r="B57" s="25">
        <v>14</v>
      </c>
      <c r="C57" s="25">
        <v>2</v>
      </c>
      <c r="D57" s="25">
        <v>206</v>
      </c>
      <c r="E57" s="25">
        <v>182</v>
      </c>
      <c r="F57" s="25">
        <v>4130</v>
      </c>
      <c r="G57" s="25">
        <v>954</v>
      </c>
      <c r="H57" s="25">
        <f t="shared" si="49"/>
        <v>5488</v>
      </c>
      <c r="I57" s="25">
        <v>2</v>
      </c>
      <c r="J57" s="25">
        <v>14</v>
      </c>
      <c r="K57" s="25">
        <v>62</v>
      </c>
      <c r="L57" s="25">
        <v>249</v>
      </c>
      <c r="M57" s="25">
        <v>469</v>
      </c>
      <c r="N57" s="25">
        <v>473</v>
      </c>
      <c r="O57" s="25">
        <f t="shared" si="50"/>
        <v>1269</v>
      </c>
      <c r="P57" s="25">
        <v>6</v>
      </c>
      <c r="Q57" s="25">
        <v>82</v>
      </c>
      <c r="R57" s="25">
        <v>17</v>
      </c>
      <c r="S57" s="25">
        <v>736</v>
      </c>
      <c r="T57" s="25">
        <v>282</v>
      </c>
      <c r="U57" s="25">
        <v>438</v>
      </c>
      <c r="V57" s="25">
        <f t="shared" si="51"/>
        <v>1561</v>
      </c>
      <c r="W57" s="25">
        <f t="shared" si="58"/>
        <v>22</v>
      </c>
      <c r="X57" s="25">
        <f t="shared" si="52"/>
        <v>98</v>
      </c>
      <c r="Y57" s="25">
        <f t="shared" si="53"/>
        <v>285</v>
      </c>
      <c r="Z57" s="25">
        <f t="shared" si="54"/>
        <v>1167</v>
      </c>
      <c r="AA57" s="25">
        <f t="shared" si="55"/>
        <v>4881</v>
      </c>
      <c r="AB57" s="25">
        <f t="shared" si="56"/>
        <v>1865</v>
      </c>
      <c r="AC57" s="25">
        <f t="shared" si="57"/>
        <v>8318</v>
      </c>
      <c r="AG57" s="25"/>
      <c r="AH57" s="25"/>
      <c r="AI57" s="25"/>
      <c r="AJ57" s="25"/>
      <c r="AK57" s="25"/>
      <c r="AL57" s="25"/>
    </row>
    <row r="58" spans="1:38" x14ac:dyDescent="0.25">
      <c r="A58" s="23" t="s">
        <v>20</v>
      </c>
      <c r="B58" s="25">
        <v>8</v>
      </c>
      <c r="C58" s="25">
        <v>2</v>
      </c>
      <c r="D58" s="25">
        <v>187</v>
      </c>
      <c r="E58" s="25">
        <v>171</v>
      </c>
      <c r="F58" s="25">
        <v>4015</v>
      </c>
      <c r="G58" s="25">
        <v>910</v>
      </c>
      <c r="H58" s="25">
        <f t="shared" si="49"/>
        <v>5293</v>
      </c>
      <c r="I58" s="25">
        <v>1</v>
      </c>
      <c r="J58" s="25">
        <v>18</v>
      </c>
      <c r="K58" s="25">
        <v>39</v>
      </c>
      <c r="L58" s="25">
        <v>246</v>
      </c>
      <c r="M58" s="25">
        <v>430</v>
      </c>
      <c r="N58" s="25">
        <v>424</v>
      </c>
      <c r="O58" s="25">
        <f t="shared" si="50"/>
        <v>1158</v>
      </c>
      <c r="P58" s="25">
        <v>4</v>
      </c>
      <c r="Q58" s="25">
        <v>80</v>
      </c>
      <c r="R58" s="25">
        <v>19</v>
      </c>
      <c r="S58" s="25">
        <v>618</v>
      </c>
      <c r="T58" s="25">
        <v>327</v>
      </c>
      <c r="U58" s="25">
        <v>355</v>
      </c>
      <c r="V58" s="25">
        <f t="shared" si="51"/>
        <v>1403</v>
      </c>
      <c r="W58" s="25">
        <f t="shared" si="58"/>
        <v>13</v>
      </c>
      <c r="X58" s="25">
        <f t="shared" si="52"/>
        <v>100</v>
      </c>
      <c r="Y58" s="25">
        <f t="shared" si="53"/>
        <v>245</v>
      </c>
      <c r="Z58" s="25">
        <f t="shared" si="54"/>
        <v>1035</v>
      </c>
      <c r="AA58" s="25">
        <f t="shared" si="55"/>
        <v>4772</v>
      </c>
      <c r="AB58" s="25">
        <f t="shared" si="56"/>
        <v>1689</v>
      </c>
      <c r="AC58" s="25">
        <f t="shared" si="57"/>
        <v>7854</v>
      </c>
      <c r="AG58" s="25"/>
      <c r="AH58" s="25"/>
      <c r="AI58" s="25"/>
      <c r="AJ58" s="25"/>
      <c r="AK58" s="25"/>
      <c r="AL58" s="25"/>
    </row>
    <row r="59" spans="1:38" x14ac:dyDescent="0.25">
      <c r="A59" s="23" t="s">
        <v>43</v>
      </c>
      <c r="B59" s="25">
        <v>7</v>
      </c>
      <c r="C59" s="25">
        <v>3</v>
      </c>
      <c r="D59" s="25">
        <v>151</v>
      </c>
      <c r="E59" s="25">
        <v>165</v>
      </c>
      <c r="F59" s="25">
        <v>3760</v>
      </c>
      <c r="G59" s="25">
        <v>896</v>
      </c>
      <c r="H59" s="25">
        <f t="shared" si="49"/>
        <v>4982</v>
      </c>
      <c r="I59" s="25">
        <v>1</v>
      </c>
      <c r="J59" s="25">
        <v>7</v>
      </c>
      <c r="K59" s="25">
        <v>62</v>
      </c>
      <c r="L59" s="25">
        <v>231</v>
      </c>
      <c r="M59" s="25">
        <v>444</v>
      </c>
      <c r="N59" s="25">
        <v>433</v>
      </c>
      <c r="O59" s="25">
        <f t="shared" si="50"/>
        <v>1178</v>
      </c>
      <c r="P59" s="25">
        <v>3</v>
      </c>
      <c r="Q59" s="25">
        <v>81</v>
      </c>
      <c r="R59" s="25">
        <v>11</v>
      </c>
      <c r="S59" s="25">
        <v>613</v>
      </c>
      <c r="T59" s="25">
        <v>282</v>
      </c>
      <c r="U59" s="25">
        <v>341</v>
      </c>
      <c r="V59" s="25">
        <f t="shared" si="51"/>
        <v>1331</v>
      </c>
      <c r="W59" s="25">
        <f t="shared" si="58"/>
        <v>11</v>
      </c>
      <c r="X59" s="25">
        <f t="shared" si="52"/>
        <v>91</v>
      </c>
      <c r="Y59" s="25">
        <f t="shared" si="53"/>
        <v>224</v>
      </c>
      <c r="Z59" s="25">
        <f t="shared" si="54"/>
        <v>1009</v>
      </c>
      <c r="AA59" s="25">
        <f t="shared" si="55"/>
        <v>4486</v>
      </c>
      <c r="AB59" s="25">
        <f t="shared" si="56"/>
        <v>1670</v>
      </c>
      <c r="AC59" s="25">
        <f t="shared" si="57"/>
        <v>7491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91">
        <v>2021</v>
      </c>
      <c r="B61" s="91" t="s">
        <v>67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G61" s="25"/>
      <c r="AH61" s="25"/>
      <c r="AI61" s="25"/>
      <c r="AJ61" s="25"/>
      <c r="AK61" s="25"/>
      <c r="AL61" s="25"/>
    </row>
    <row r="62" spans="1:38" ht="31.5" x14ac:dyDescent="0.25">
      <c r="A62" s="91"/>
      <c r="B62" s="23" t="s">
        <v>23</v>
      </c>
      <c r="C62" s="23" t="s">
        <v>24</v>
      </c>
      <c r="D62" s="23" t="s">
        <v>68</v>
      </c>
      <c r="E62" s="23" t="s">
        <v>69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70</v>
      </c>
      <c r="L62" s="23" t="s">
        <v>71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72</v>
      </c>
      <c r="S62" s="23" t="s">
        <v>73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74</v>
      </c>
      <c r="Z62" s="24" t="s">
        <v>75</v>
      </c>
      <c r="AA62" s="24" t="s">
        <v>40</v>
      </c>
      <c r="AB62" s="24" t="s">
        <v>41</v>
      </c>
      <c r="AC62" s="24" t="s">
        <v>42</v>
      </c>
      <c r="AG62" s="25"/>
      <c r="AH62" s="25"/>
      <c r="AI62" s="25"/>
      <c r="AJ62" s="25"/>
      <c r="AK62" s="25"/>
      <c r="AL62" s="25"/>
    </row>
    <row r="63" spans="1:38" x14ac:dyDescent="0.25">
      <c r="A63" s="23" t="s">
        <v>10</v>
      </c>
      <c r="B63" s="27">
        <v>2</v>
      </c>
      <c r="C63" s="27">
        <v>8</v>
      </c>
      <c r="D63" s="27">
        <v>171</v>
      </c>
      <c r="E63" s="27">
        <v>80</v>
      </c>
      <c r="F63" s="27">
        <v>3503</v>
      </c>
      <c r="G63" s="27">
        <v>474</v>
      </c>
      <c r="H63" s="25">
        <f>SUM(B63:G63)</f>
        <v>4238</v>
      </c>
      <c r="I63" s="20">
        <v>2</v>
      </c>
      <c r="J63" s="20">
        <v>5</v>
      </c>
      <c r="K63" s="20">
        <v>82</v>
      </c>
      <c r="L63" s="20">
        <v>206</v>
      </c>
      <c r="M63" s="20">
        <v>548</v>
      </c>
      <c r="N63" s="20">
        <v>262</v>
      </c>
      <c r="O63" s="25">
        <f>SUM(I63:N63)</f>
        <v>1105</v>
      </c>
      <c r="P63" s="20">
        <v>2</v>
      </c>
      <c r="Q63" s="20">
        <v>60</v>
      </c>
      <c r="R63" s="20">
        <v>16</v>
      </c>
      <c r="S63" s="20">
        <v>658</v>
      </c>
      <c r="T63" s="20">
        <v>308</v>
      </c>
      <c r="U63" s="20">
        <v>261</v>
      </c>
      <c r="V63" s="25">
        <f>SUM(P63:U63)</f>
        <v>1305</v>
      </c>
      <c r="W63" s="25">
        <f t="shared" ref="W63:W68" si="59">SUM(B63,I63,P63)</f>
        <v>6</v>
      </c>
      <c r="X63" s="25">
        <f t="shared" ref="X63" si="60">SUM(C63,J63,Q63)</f>
        <v>73</v>
      </c>
      <c r="Y63" s="25">
        <f>SUM(D63,K63,R63)</f>
        <v>269</v>
      </c>
      <c r="Z63" s="25">
        <f>SUM(E63,L63,S63)</f>
        <v>944</v>
      </c>
      <c r="AA63" s="25">
        <f t="shared" ref="AA63" si="61">SUM(F63,M63,T63)</f>
        <v>4359</v>
      </c>
      <c r="AB63" s="25">
        <f t="shared" ref="AB63" si="62">SUM(G63,N63,U63)</f>
        <v>997</v>
      </c>
      <c r="AC63" s="25">
        <f>SUM(H63,O63,V63)</f>
        <v>6648</v>
      </c>
      <c r="AG63" s="25"/>
      <c r="AH63" s="25"/>
      <c r="AI63" s="25"/>
      <c r="AJ63" s="25"/>
      <c r="AK63" s="25"/>
      <c r="AL63" s="25"/>
    </row>
    <row r="64" spans="1:38" x14ac:dyDescent="0.25">
      <c r="A64" s="23" t="s">
        <v>11</v>
      </c>
      <c r="B64" s="27">
        <v>1</v>
      </c>
      <c r="C64" s="27">
        <v>11</v>
      </c>
      <c r="D64" s="27">
        <v>156</v>
      </c>
      <c r="E64" s="27">
        <v>94</v>
      </c>
      <c r="F64" s="27">
        <v>2940</v>
      </c>
      <c r="G64" s="27">
        <v>419</v>
      </c>
      <c r="H64" s="25">
        <f t="shared" ref="H64:H74" si="63">SUM(B64:G64)</f>
        <v>3621</v>
      </c>
      <c r="I64" s="20">
        <v>1</v>
      </c>
      <c r="J64" s="20">
        <v>15</v>
      </c>
      <c r="K64" s="20">
        <v>57</v>
      </c>
      <c r="L64" s="20">
        <v>191</v>
      </c>
      <c r="M64" s="20">
        <v>430</v>
      </c>
      <c r="N64" s="20">
        <v>223</v>
      </c>
      <c r="O64" s="25">
        <f t="shared" ref="O64:O74" si="64">SUM(I64:N64)</f>
        <v>917</v>
      </c>
      <c r="P64" s="20">
        <v>4</v>
      </c>
      <c r="Q64" s="20">
        <v>54</v>
      </c>
      <c r="R64" s="20">
        <v>14</v>
      </c>
      <c r="S64" s="20">
        <v>539</v>
      </c>
      <c r="T64" s="20">
        <v>246</v>
      </c>
      <c r="U64" s="20">
        <v>238</v>
      </c>
      <c r="V64" s="25">
        <f t="shared" ref="V64:V74" si="65">SUM(P64:U64)</f>
        <v>1095</v>
      </c>
      <c r="W64" s="25">
        <f t="shared" si="59"/>
        <v>6</v>
      </c>
      <c r="X64" s="25">
        <f t="shared" ref="X64:Z74" si="66">SUM(C64,J64,Q64)</f>
        <v>80</v>
      </c>
      <c r="Y64" s="25">
        <f t="shared" si="66"/>
        <v>227</v>
      </c>
      <c r="Z64" s="25">
        <f t="shared" si="66"/>
        <v>824</v>
      </c>
      <c r="AA64" s="25">
        <f t="shared" ref="AA64:AA69" si="67">SUM(F64,M64,T64)</f>
        <v>3616</v>
      </c>
      <c r="AB64" s="25">
        <f t="shared" ref="AB64" si="68">SUM(G64,N64,U64)</f>
        <v>880</v>
      </c>
      <c r="AC64" s="25">
        <f t="shared" ref="AC64:AC68" si="69">SUM(H64,O64,V64)</f>
        <v>5633</v>
      </c>
      <c r="AG64" s="25"/>
      <c r="AH64" s="25"/>
      <c r="AI64" s="25"/>
      <c r="AJ64" s="25"/>
      <c r="AK64" s="25"/>
      <c r="AL64" s="25"/>
    </row>
    <row r="65" spans="1:38" x14ac:dyDescent="0.25">
      <c r="A65" s="23" t="s">
        <v>12</v>
      </c>
      <c r="B65" s="27">
        <v>4</v>
      </c>
      <c r="C65" s="27">
        <v>10</v>
      </c>
      <c r="D65" s="27">
        <v>171</v>
      </c>
      <c r="E65" s="27">
        <v>107</v>
      </c>
      <c r="F65" s="27">
        <v>3539</v>
      </c>
      <c r="G65" s="27">
        <v>494</v>
      </c>
      <c r="H65" s="25">
        <f t="shared" si="63"/>
        <v>4325</v>
      </c>
      <c r="I65" s="20">
        <v>1</v>
      </c>
      <c r="J65" s="20">
        <v>11</v>
      </c>
      <c r="K65" s="20">
        <v>55</v>
      </c>
      <c r="L65" s="20">
        <v>195</v>
      </c>
      <c r="M65" s="20">
        <v>527</v>
      </c>
      <c r="N65" s="20">
        <v>281</v>
      </c>
      <c r="O65" s="25">
        <f t="shared" si="64"/>
        <v>1070</v>
      </c>
      <c r="P65" s="20">
        <v>6</v>
      </c>
      <c r="Q65" s="20">
        <v>52</v>
      </c>
      <c r="R65" s="20">
        <v>18</v>
      </c>
      <c r="S65" s="20">
        <v>676</v>
      </c>
      <c r="T65" s="20">
        <v>310</v>
      </c>
      <c r="U65" s="20">
        <v>261</v>
      </c>
      <c r="V65" s="25">
        <f t="shared" si="65"/>
        <v>1323</v>
      </c>
      <c r="W65" s="25">
        <f t="shared" si="59"/>
        <v>11</v>
      </c>
      <c r="X65" s="25">
        <f t="shared" ref="X65" si="70">SUM(C65,J65,Q65)</f>
        <v>73</v>
      </c>
      <c r="Y65" s="25">
        <f t="shared" si="66"/>
        <v>244</v>
      </c>
      <c r="Z65" s="25">
        <f t="shared" si="66"/>
        <v>978</v>
      </c>
      <c r="AA65" s="25">
        <f t="shared" si="67"/>
        <v>4376</v>
      </c>
      <c r="AB65" s="25">
        <f t="shared" ref="AB65" si="71">SUM(G65,N65,U65)</f>
        <v>1036</v>
      </c>
      <c r="AC65" s="25">
        <f t="shared" si="69"/>
        <v>6718</v>
      </c>
      <c r="AG65" s="25"/>
      <c r="AH65" s="25"/>
      <c r="AI65" s="25"/>
      <c r="AJ65" s="25"/>
      <c r="AK65" s="25"/>
      <c r="AL65" s="25"/>
    </row>
    <row r="66" spans="1:38" x14ac:dyDescent="0.25">
      <c r="A66" s="23" t="s">
        <v>13</v>
      </c>
      <c r="B66" s="27">
        <v>3</v>
      </c>
      <c r="C66" s="27">
        <v>24</v>
      </c>
      <c r="D66" s="27">
        <v>131</v>
      </c>
      <c r="E66" s="27">
        <v>99</v>
      </c>
      <c r="F66" s="27">
        <v>2650</v>
      </c>
      <c r="G66" s="27">
        <v>435</v>
      </c>
      <c r="H66" s="25">
        <f t="shared" si="63"/>
        <v>3342</v>
      </c>
      <c r="I66" s="20">
        <v>0</v>
      </c>
      <c r="J66" s="20">
        <v>9</v>
      </c>
      <c r="K66" s="20">
        <v>52</v>
      </c>
      <c r="L66" s="20">
        <v>171</v>
      </c>
      <c r="M66" s="20">
        <v>363</v>
      </c>
      <c r="N66" s="20">
        <v>195</v>
      </c>
      <c r="O66" s="25">
        <f t="shared" si="64"/>
        <v>790</v>
      </c>
      <c r="P66" s="20">
        <v>2</v>
      </c>
      <c r="Q66" s="20">
        <v>56</v>
      </c>
      <c r="R66" s="20">
        <v>20</v>
      </c>
      <c r="S66" s="20">
        <v>489</v>
      </c>
      <c r="T66" s="20">
        <v>268</v>
      </c>
      <c r="U66" s="20">
        <v>199</v>
      </c>
      <c r="V66" s="25">
        <f t="shared" si="65"/>
        <v>1034</v>
      </c>
      <c r="W66" s="25">
        <f t="shared" si="59"/>
        <v>5</v>
      </c>
      <c r="X66" s="25">
        <f t="shared" ref="X66" si="72">SUM(C66,J66,Q66)</f>
        <v>89</v>
      </c>
      <c r="Y66" s="25">
        <f t="shared" si="66"/>
        <v>203</v>
      </c>
      <c r="Z66" s="25">
        <f t="shared" si="66"/>
        <v>759</v>
      </c>
      <c r="AA66" s="25">
        <f t="shared" si="67"/>
        <v>3281</v>
      </c>
      <c r="AB66" s="25">
        <f t="shared" ref="AB66" si="73">SUM(G66,N66,U66)</f>
        <v>829</v>
      </c>
      <c r="AC66" s="25">
        <f t="shared" si="69"/>
        <v>5166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1</v>
      </c>
      <c r="C67" s="27">
        <v>6</v>
      </c>
      <c r="D67" s="27">
        <v>167</v>
      </c>
      <c r="E67" s="27">
        <v>113</v>
      </c>
      <c r="F67" s="27">
        <v>3126</v>
      </c>
      <c r="G67" s="27">
        <v>522</v>
      </c>
      <c r="H67" s="25">
        <f t="shared" si="63"/>
        <v>3935</v>
      </c>
      <c r="I67" s="20">
        <v>3</v>
      </c>
      <c r="J67" s="20">
        <v>14</v>
      </c>
      <c r="K67" s="20">
        <v>46</v>
      </c>
      <c r="L67" s="20">
        <v>182</v>
      </c>
      <c r="M67" s="20">
        <v>350</v>
      </c>
      <c r="N67" s="20">
        <v>214</v>
      </c>
      <c r="O67" s="25">
        <f t="shared" si="64"/>
        <v>809</v>
      </c>
      <c r="P67" s="20">
        <v>4</v>
      </c>
      <c r="Q67" s="20">
        <v>82</v>
      </c>
      <c r="R67" s="20">
        <v>14</v>
      </c>
      <c r="S67" s="20">
        <v>629</v>
      </c>
      <c r="T67" s="20">
        <v>244</v>
      </c>
      <c r="U67" s="20">
        <v>256</v>
      </c>
      <c r="V67" s="25">
        <f t="shared" si="65"/>
        <v>1229</v>
      </c>
      <c r="W67" s="25">
        <f t="shared" si="59"/>
        <v>8</v>
      </c>
      <c r="X67" s="25">
        <f t="shared" ref="X67" si="74">SUM(C67,J67,Q67)</f>
        <v>102</v>
      </c>
      <c r="Y67" s="25">
        <f t="shared" si="66"/>
        <v>227</v>
      </c>
      <c r="Z67" s="25">
        <f t="shared" si="66"/>
        <v>924</v>
      </c>
      <c r="AA67" s="25">
        <f t="shared" si="67"/>
        <v>3720</v>
      </c>
      <c r="AB67" s="25">
        <f t="shared" ref="AB67" si="75">SUM(G67,N67,U67)</f>
        <v>992</v>
      </c>
      <c r="AC67" s="25">
        <f t="shared" si="69"/>
        <v>5973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6</v>
      </c>
      <c r="C68" s="27">
        <v>14</v>
      </c>
      <c r="D68" s="27">
        <v>176</v>
      </c>
      <c r="E68" s="27">
        <v>117</v>
      </c>
      <c r="F68" s="27">
        <v>3254</v>
      </c>
      <c r="G68" s="27">
        <v>554</v>
      </c>
      <c r="H68" s="25">
        <f t="shared" si="63"/>
        <v>4121</v>
      </c>
      <c r="I68" s="20">
        <v>1</v>
      </c>
      <c r="J68" s="20">
        <v>23</v>
      </c>
      <c r="K68" s="20">
        <v>60</v>
      </c>
      <c r="L68" s="20">
        <v>191</v>
      </c>
      <c r="M68" s="20">
        <v>467</v>
      </c>
      <c r="N68" s="20">
        <v>260</v>
      </c>
      <c r="O68" s="25">
        <f t="shared" si="64"/>
        <v>1002</v>
      </c>
      <c r="P68" s="20">
        <v>5</v>
      </c>
      <c r="Q68" s="20">
        <v>88</v>
      </c>
      <c r="R68" s="20">
        <v>24</v>
      </c>
      <c r="S68" s="20">
        <v>643</v>
      </c>
      <c r="T68" s="20">
        <v>267</v>
      </c>
      <c r="U68" s="20">
        <v>227</v>
      </c>
      <c r="V68" s="25">
        <f t="shared" si="65"/>
        <v>1254</v>
      </c>
      <c r="W68" s="25">
        <f t="shared" si="59"/>
        <v>12</v>
      </c>
      <c r="X68" s="25">
        <f t="shared" ref="X68" si="76">SUM(C68,J68,Q68)</f>
        <v>125</v>
      </c>
      <c r="Y68" s="25">
        <f t="shared" si="66"/>
        <v>260</v>
      </c>
      <c r="Z68" s="25">
        <f t="shared" si="66"/>
        <v>951</v>
      </c>
      <c r="AA68" s="25">
        <f t="shared" si="67"/>
        <v>3988</v>
      </c>
      <c r="AB68" s="25">
        <f t="shared" ref="AB68" si="77">SUM(G68,N68,U68)</f>
        <v>1041</v>
      </c>
      <c r="AC68" s="25">
        <f t="shared" si="69"/>
        <v>6377</v>
      </c>
    </row>
    <row r="69" spans="1:38" x14ac:dyDescent="0.25">
      <c r="A69" s="23" t="s">
        <v>16</v>
      </c>
      <c r="B69" s="27">
        <v>2</v>
      </c>
      <c r="C69" s="27">
        <v>8</v>
      </c>
      <c r="D69" s="27">
        <v>155</v>
      </c>
      <c r="E69" s="27">
        <v>118</v>
      </c>
      <c r="F69" s="27">
        <v>3426</v>
      </c>
      <c r="G69" s="27">
        <v>600</v>
      </c>
      <c r="H69" s="25">
        <f t="shared" si="63"/>
        <v>4309</v>
      </c>
      <c r="I69" s="20">
        <v>1</v>
      </c>
      <c r="J69" s="20">
        <v>17</v>
      </c>
      <c r="K69" s="20">
        <v>70</v>
      </c>
      <c r="L69" s="20">
        <v>196</v>
      </c>
      <c r="M69" s="20">
        <v>503</v>
      </c>
      <c r="N69" s="20">
        <v>287</v>
      </c>
      <c r="O69" s="25">
        <f t="shared" si="64"/>
        <v>1074</v>
      </c>
      <c r="P69" s="20">
        <v>3</v>
      </c>
      <c r="Q69" s="20">
        <v>91</v>
      </c>
      <c r="R69" s="20">
        <v>24</v>
      </c>
      <c r="S69" s="20">
        <v>705</v>
      </c>
      <c r="T69" s="20">
        <v>272</v>
      </c>
      <c r="U69" s="20">
        <v>279</v>
      </c>
      <c r="V69" s="25">
        <f t="shared" si="65"/>
        <v>1374</v>
      </c>
      <c r="W69" s="25">
        <f t="shared" ref="W69" si="78">SUM(B69,I69,P69)</f>
        <v>6</v>
      </c>
      <c r="X69" s="25">
        <f t="shared" ref="X69" si="79">SUM(C69,J69,Q69)</f>
        <v>116</v>
      </c>
      <c r="Y69" s="25">
        <f t="shared" si="66"/>
        <v>249</v>
      </c>
      <c r="Z69" s="25">
        <f t="shared" si="66"/>
        <v>1019</v>
      </c>
      <c r="AA69" s="25">
        <f t="shared" si="67"/>
        <v>4201</v>
      </c>
      <c r="AB69" s="25">
        <f t="shared" ref="AB69" si="80">SUM(G69,N69,U69)</f>
        <v>1166</v>
      </c>
      <c r="AC69" s="25">
        <f t="shared" ref="AC69" si="81">SUM(H69,O69,V69)</f>
        <v>6757</v>
      </c>
    </row>
    <row r="70" spans="1:38" x14ac:dyDescent="0.25">
      <c r="A70" s="23" t="s">
        <v>17</v>
      </c>
      <c r="B70" s="27">
        <v>6</v>
      </c>
      <c r="C70" s="27">
        <v>9</v>
      </c>
      <c r="D70" s="27">
        <v>199</v>
      </c>
      <c r="E70" s="27">
        <v>128</v>
      </c>
      <c r="F70" s="27">
        <v>3432</v>
      </c>
      <c r="G70" s="27">
        <v>651</v>
      </c>
      <c r="H70" s="25">
        <f t="shared" si="63"/>
        <v>4425</v>
      </c>
      <c r="I70" s="20">
        <v>0</v>
      </c>
      <c r="J70" s="20">
        <v>16</v>
      </c>
      <c r="K70" s="20">
        <v>78</v>
      </c>
      <c r="L70" s="20">
        <v>168</v>
      </c>
      <c r="M70" s="20">
        <v>444</v>
      </c>
      <c r="N70" s="20">
        <v>320</v>
      </c>
      <c r="O70" s="25">
        <f t="shared" si="64"/>
        <v>1026</v>
      </c>
      <c r="P70" s="20">
        <v>5</v>
      </c>
      <c r="Q70" s="20">
        <v>80</v>
      </c>
      <c r="R70" s="20">
        <v>30</v>
      </c>
      <c r="S70" s="20">
        <v>674</v>
      </c>
      <c r="T70" s="20">
        <v>279</v>
      </c>
      <c r="U70" s="20">
        <v>290</v>
      </c>
      <c r="V70" s="25">
        <f t="shared" si="65"/>
        <v>1358</v>
      </c>
      <c r="W70" s="25">
        <f t="shared" ref="W70" si="82">SUM(B70,I70,P70)</f>
        <v>11</v>
      </c>
      <c r="X70" s="25">
        <f t="shared" ref="X70" si="83">SUM(C70,J70,Q70)</f>
        <v>105</v>
      </c>
      <c r="Y70" s="25">
        <f t="shared" si="66"/>
        <v>307</v>
      </c>
      <c r="Z70" s="25">
        <f t="shared" si="66"/>
        <v>970</v>
      </c>
      <c r="AA70" s="25">
        <f t="shared" ref="AA70" si="84">SUM(F70,M70,T70)</f>
        <v>4155</v>
      </c>
      <c r="AB70" s="25">
        <f t="shared" ref="AB70" si="85">SUM(G70,N70,U70)</f>
        <v>1261</v>
      </c>
      <c r="AC70" s="25">
        <f>SUM(H70,O70,V70)</f>
        <v>6809</v>
      </c>
    </row>
    <row r="71" spans="1:38" x14ac:dyDescent="0.25">
      <c r="A71" s="23" t="s">
        <v>18</v>
      </c>
      <c r="B71" s="27">
        <v>4</v>
      </c>
      <c r="C71" s="27">
        <v>0</v>
      </c>
      <c r="D71" s="27">
        <v>151</v>
      </c>
      <c r="E71" s="27">
        <v>70</v>
      </c>
      <c r="F71" s="27">
        <v>3519</v>
      </c>
      <c r="G71" s="27">
        <v>531</v>
      </c>
      <c r="H71" s="25">
        <f t="shared" si="63"/>
        <v>4275</v>
      </c>
      <c r="I71" s="20">
        <v>2</v>
      </c>
      <c r="J71" s="20">
        <v>12</v>
      </c>
      <c r="K71" s="20">
        <v>62</v>
      </c>
      <c r="L71" s="20">
        <v>171</v>
      </c>
      <c r="M71" s="20">
        <v>512</v>
      </c>
      <c r="N71" s="20">
        <v>299</v>
      </c>
      <c r="O71" s="25">
        <f t="shared" si="64"/>
        <v>1058</v>
      </c>
      <c r="P71" s="20">
        <v>4</v>
      </c>
      <c r="Q71" s="20">
        <v>70</v>
      </c>
      <c r="R71" s="20">
        <v>21</v>
      </c>
      <c r="S71" s="20">
        <v>571</v>
      </c>
      <c r="T71" s="20">
        <v>314</v>
      </c>
      <c r="U71" s="20">
        <v>349</v>
      </c>
      <c r="V71" s="25">
        <f t="shared" si="65"/>
        <v>1329</v>
      </c>
      <c r="W71" s="25">
        <f t="shared" ref="W71" si="86">SUM(B71,I71,P71)</f>
        <v>10</v>
      </c>
      <c r="X71" s="25">
        <f t="shared" ref="X71:X73" si="87">SUM(C71,J71,Q71)</f>
        <v>82</v>
      </c>
      <c r="Y71" s="25">
        <f t="shared" si="66"/>
        <v>234</v>
      </c>
      <c r="Z71" s="25">
        <f t="shared" si="66"/>
        <v>812</v>
      </c>
      <c r="AA71" s="25">
        <f t="shared" ref="AA71:AA73" si="88">SUM(F71,M71,T71)</f>
        <v>4345</v>
      </c>
      <c r="AB71" s="25">
        <f>SUM(G71,N71,U71)</f>
        <v>1179</v>
      </c>
      <c r="AC71" s="25">
        <f>SUM(H71,O71,V71)</f>
        <v>6662</v>
      </c>
    </row>
    <row r="72" spans="1:38" x14ac:dyDescent="0.25">
      <c r="A72" s="23" t="s">
        <v>19</v>
      </c>
      <c r="B72" s="27">
        <v>3</v>
      </c>
      <c r="C72" s="27">
        <v>2</v>
      </c>
      <c r="D72" s="27">
        <v>148</v>
      </c>
      <c r="E72" s="27">
        <v>64</v>
      </c>
      <c r="F72" s="27">
        <v>3634</v>
      </c>
      <c r="G72" s="27">
        <v>669</v>
      </c>
      <c r="H72" s="25">
        <f t="shared" si="63"/>
        <v>4520</v>
      </c>
      <c r="I72" s="20">
        <v>1</v>
      </c>
      <c r="J72" s="20">
        <v>13</v>
      </c>
      <c r="K72" s="20">
        <v>72</v>
      </c>
      <c r="L72" s="20">
        <v>155</v>
      </c>
      <c r="M72" s="20">
        <v>495</v>
      </c>
      <c r="N72" s="20">
        <v>356</v>
      </c>
      <c r="O72" s="25">
        <f t="shared" si="64"/>
        <v>1092</v>
      </c>
      <c r="P72" s="20">
        <v>3</v>
      </c>
      <c r="Q72" s="20">
        <v>69</v>
      </c>
      <c r="R72" s="20">
        <v>14</v>
      </c>
      <c r="S72" s="20">
        <v>586</v>
      </c>
      <c r="T72" s="20">
        <v>338</v>
      </c>
      <c r="U72" s="20">
        <v>392</v>
      </c>
      <c r="V72" s="25">
        <f t="shared" si="65"/>
        <v>1402</v>
      </c>
      <c r="W72" s="25">
        <f t="shared" ref="W72:W73" si="89">SUM(B72,I72,P72)</f>
        <v>7</v>
      </c>
      <c r="X72" s="25">
        <f t="shared" si="87"/>
        <v>84</v>
      </c>
      <c r="Y72" s="25">
        <f t="shared" si="66"/>
        <v>234</v>
      </c>
      <c r="Z72" s="25">
        <f t="shared" si="66"/>
        <v>805</v>
      </c>
      <c r="AA72" s="25">
        <f t="shared" si="88"/>
        <v>4467</v>
      </c>
      <c r="AB72" s="25">
        <f>SUM(G72,N72,U72)</f>
        <v>1417</v>
      </c>
      <c r="AC72" s="25">
        <f>SUM(H72,O72,V72)</f>
        <v>7014</v>
      </c>
    </row>
    <row r="73" spans="1:38" x14ac:dyDescent="0.25">
      <c r="A73" s="23" t="s">
        <v>20</v>
      </c>
      <c r="B73" s="27">
        <v>1</v>
      </c>
      <c r="C73" s="27">
        <v>4</v>
      </c>
      <c r="D73" s="27">
        <v>137</v>
      </c>
      <c r="E73" s="27">
        <v>60</v>
      </c>
      <c r="F73" s="27">
        <v>3350</v>
      </c>
      <c r="G73" s="27">
        <v>598</v>
      </c>
      <c r="H73" s="25">
        <f t="shared" si="63"/>
        <v>4150</v>
      </c>
      <c r="I73" s="20">
        <v>2</v>
      </c>
      <c r="J73" s="20">
        <v>20</v>
      </c>
      <c r="K73" s="20">
        <v>46</v>
      </c>
      <c r="L73" s="20">
        <v>134</v>
      </c>
      <c r="M73" s="20">
        <v>468</v>
      </c>
      <c r="N73" s="20">
        <v>317</v>
      </c>
      <c r="O73" s="25">
        <f t="shared" si="64"/>
        <v>987</v>
      </c>
      <c r="P73" s="20">
        <v>2</v>
      </c>
      <c r="Q73" s="20">
        <v>72</v>
      </c>
      <c r="R73" s="20">
        <v>23</v>
      </c>
      <c r="S73" s="20">
        <v>508</v>
      </c>
      <c r="T73" s="20">
        <v>254</v>
      </c>
      <c r="U73" s="20">
        <v>294</v>
      </c>
      <c r="V73" s="25">
        <f t="shared" si="65"/>
        <v>1153</v>
      </c>
      <c r="W73" s="25">
        <f t="shared" si="89"/>
        <v>5</v>
      </c>
      <c r="X73" s="25">
        <f t="shared" si="87"/>
        <v>96</v>
      </c>
      <c r="Y73" s="25">
        <f t="shared" si="66"/>
        <v>206</v>
      </c>
      <c r="Z73" s="25">
        <f t="shared" si="66"/>
        <v>702</v>
      </c>
      <c r="AA73" s="25">
        <f t="shared" si="88"/>
        <v>4072</v>
      </c>
      <c r="AB73" s="25">
        <f>SUM(G73,N73,U73)</f>
        <v>1209</v>
      </c>
      <c r="AC73" s="25">
        <f>SUM(H73,O73,V73)</f>
        <v>6290</v>
      </c>
    </row>
    <row r="74" spans="1:38" x14ac:dyDescent="0.25">
      <c r="A74" s="23" t="s">
        <v>43</v>
      </c>
      <c r="B74" s="27">
        <v>1</v>
      </c>
      <c r="C74" s="27">
        <v>2</v>
      </c>
      <c r="D74" s="27">
        <v>143</v>
      </c>
      <c r="E74" s="27">
        <v>68</v>
      </c>
      <c r="F74" s="27">
        <v>3119</v>
      </c>
      <c r="G74" s="27">
        <v>610</v>
      </c>
      <c r="H74" s="25">
        <f t="shared" si="63"/>
        <v>3943</v>
      </c>
      <c r="I74" s="20">
        <v>3</v>
      </c>
      <c r="J74" s="20">
        <v>5</v>
      </c>
      <c r="K74" s="20">
        <v>61</v>
      </c>
      <c r="L74" s="20">
        <v>167</v>
      </c>
      <c r="M74" s="20">
        <v>424</v>
      </c>
      <c r="N74" s="20">
        <v>307</v>
      </c>
      <c r="O74" s="25">
        <f t="shared" si="64"/>
        <v>967</v>
      </c>
      <c r="P74" s="20">
        <v>2</v>
      </c>
      <c r="Q74" s="20">
        <v>84</v>
      </c>
      <c r="R74" s="20">
        <v>28</v>
      </c>
      <c r="S74" s="20">
        <v>539</v>
      </c>
      <c r="T74" s="20">
        <v>290</v>
      </c>
      <c r="U74" s="20">
        <v>309</v>
      </c>
      <c r="V74" s="25">
        <f t="shared" si="65"/>
        <v>1252</v>
      </c>
      <c r="W74" s="25">
        <f t="shared" ref="W74" si="90">SUM(B74,I74,P74)</f>
        <v>6</v>
      </c>
      <c r="X74" s="25">
        <f t="shared" ref="X74" si="91">SUM(C74,J74,Q74)</f>
        <v>91</v>
      </c>
      <c r="Y74" s="25">
        <f t="shared" si="66"/>
        <v>232</v>
      </c>
      <c r="Z74" s="25">
        <f t="shared" si="66"/>
        <v>774</v>
      </c>
      <c r="AA74" s="25">
        <f t="shared" ref="AA74" si="92">SUM(F74,M74,T74)</f>
        <v>3833</v>
      </c>
      <c r="AB74" s="25">
        <f t="shared" ref="AB74" si="93">SUM(G74,N74,U74)</f>
        <v>1226</v>
      </c>
      <c r="AC74" s="25">
        <f>SUM(H74,O74,V74)</f>
        <v>6162</v>
      </c>
    </row>
    <row r="76" spans="1:38" x14ac:dyDescent="0.25">
      <c r="A76" s="94">
        <v>2020</v>
      </c>
      <c r="B76" s="89" t="s">
        <v>67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</row>
    <row r="77" spans="1:38" ht="31.5" x14ac:dyDescent="0.25">
      <c r="A77" s="94"/>
      <c r="B77" s="23" t="s">
        <v>23</v>
      </c>
      <c r="C77" s="23" t="s">
        <v>24</v>
      </c>
      <c r="D77" s="23" t="s">
        <v>68</v>
      </c>
      <c r="E77" s="23" t="s">
        <v>69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70</v>
      </c>
      <c r="L77" s="23" t="s">
        <v>71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72</v>
      </c>
      <c r="S77" s="23" t="s">
        <v>73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74</v>
      </c>
      <c r="Z77" s="24" t="s">
        <v>75</v>
      </c>
      <c r="AA77" s="24" t="s">
        <v>40</v>
      </c>
      <c r="AB77" s="24" t="s">
        <v>41</v>
      </c>
      <c r="AC77" s="24" t="s">
        <v>42</v>
      </c>
    </row>
    <row r="78" spans="1:38" x14ac:dyDescent="0.25">
      <c r="A78" s="23" t="s">
        <v>10</v>
      </c>
      <c r="B78" s="20">
        <v>3</v>
      </c>
      <c r="C78" s="20">
        <v>11</v>
      </c>
      <c r="D78" s="20">
        <v>206</v>
      </c>
      <c r="E78" s="20">
        <v>61</v>
      </c>
      <c r="F78" s="20">
        <v>3712</v>
      </c>
      <c r="G78" s="20">
        <v>410</v>
      </c>
      <c r="H78" s="25">
        <f>SUM(B78:G78)</f>
        <v>4403</v>
      </c>
      <c r="I78" s="20">
        <v>0</v>
      </c>
      <c r="J78" s="20">
        <v>6</v>
      </c>
      <c r="K78" s="20">
        <v>81</v>
      </c>
      <c r="L78" s="20">
        <v>114</v>
      </c>
      <c r="M78" s="20">
        <v>687</v>
      </c>
      <c r="N78" s="20">
        <v>327</v>
      </c>
      <c r="O78" s="25">
        <f>SUM(I78:N78)</f>
        <v>1215</v>
      </c>
      <c r="P78" s="20">
        <v>0</v>
      </c>
      <c r="Q78" s="20">
        <v>45</v>
      </c>
      <c r="R78" s="20">
        <v>45</v>
      </c>
      <c r="S78" s="20">
        <v>449</v>
      </c>
      <c r="T78" s="20">
        <v>421</v>
      </c>
      <c r="U78" s="20">
        <v>295</v>
      </c>
      <c r="V78" s="25">
        <f>SUM(P78:U78)</f>
        <v>1255</v>
      </c>
      <c r="W78" s="25">
        <f t="shared" ref="W78:W89" si="94">SUM(B78,I78,P78)</f>
        <v>3</v>
      </c>
      <c r="X78" s="25">
        <f t="shared" ref="X78" si="95">SUM(C78,J78,Q78)</f>
        <v>62</v>
      </c>
      <c r="Y78" s="25">
        <f>SUM(D78,K78,R78)</f>
        <v>332</v>
      </c>
      <c r="Z78" s="25">
        <f>SUM(E78,L78,S78)</f>
        <v>624</v>
      </c>
      <c r="AA78" s="25">
        <f t="shared" ref="AA78" si="96">SUM(F78,M78,T78)</f>
        <v>4820</v>
      </c>
      <c r="AB78" s="25">
        <f t="shared" ref="AB78" si="97">SUM(G78,N78,U78)</f>
        <v>1032</v>
      </c>
      <c r="AC78" s="25">
        <f t="shared" ref="AC78:AC87" si="98">SUM(H78,O78,V78)</f>
        <v>6873</v>
      </c>
    </row>
    <row r="79" spans="1:38" x14ac:dyDescent="0.25">
      <c r="A79" s="23" t="s">
        <v>11</v>
      </c>
      <c r="B79" s="20">
        <v>3</v>
      </c>
      <c r="C79" s="20">
        <v>10</v>
      </c>
      <c r="D79" s="20">
        <v>208</v>
      </c>
      <c r="E79" s="20">
        <v>72</v>
      </c>
      <c r="F79" s="20">
        <v>3472</v>
      </c>
      <c r="G79" s="20">
        <v>625</v>
      </c>
      <c r="H79" s="25">
        <f t="shared" ref="H79:H89" si="99">SUM(B79:G79)</f>
        <v>4390</v>
      </c>
      <c r="I79" s="20">
        <v>1</v>
      </c>
      <c r="J79" s="20">
        <v>15</v>
      </c>
      <c r="K79" s="20">
        <v>101</v>
      </c>
      <c r="L79" s="20">
        <v>123</v>
      </c>
      <c r="M79" s="20">
        <v>606</v>
      </c>
      <c r="N79" s="20">
        <v>354</v>
      </c>
      <c r="O79" s="25">
        <f t="shared" ref="O79:O89" si="100">SUM(I79:N79)</f>
        <v>1200</v>
      </c>
      <c r="P79" s="20">
        <v>0</v>
      </c>
      <c r="Q79" s="20">
        <v>39</v>
      </c>
      <c r="R79" s="20">
        <v>34</v>
      </c>
      <c r="S79" s="20">
        <v>477</v>
      </c>
      <c r="T79" s="20">
        <v>327</v>
      </c>
      <c r="U79" s="20">
        <v>285</v>
      </c>
      <c r="V79" s="25">
        <f t="shared" ref="V79:V89" si="101">SUM(P79:U79)</f>
        <v>1162</v>
      </c>
      <c r="W79" s="25">
        <f t="shared" si="94"/>
        <v>4</v>
      </c>
      <c r="X79" s="25">
        <f t="shared" ref="X79:X87" si="102">SUM(C79,J79,Q79)</f>
        <v>64</v>
      </c>
      <c r="Y79" s="25">
        <f t="shared" ref="Y79:Y89" si="103">SUM(D79,K79,R79)</f>
        <v>343</v>
      </c>
      <c r="Z79" s="25">
        <f t="shared" ref="Z79:Z89" si="104">SUM(E79,L79,S79)</f>
        <v>672</v>
      </c>
      <c r="AA79" s="25">
        <f t="shared" ref="AA79:AA87" si="105">SUM(F79,M79,T79)</f>
        <v>4405</v>
      </c>
      <c r="AB79" s="25">
        <f t="shared" ref="AB79:AB87" si="106">SUM(G79,N79,U79)</f>
        <v>1264</v>
      </c>
      <c r="AC79" s="25">
        <f t="shared" si="98"/>
        <v>6752</v>
      </c>
    </row>
    <row r="80" spans="1:38" x14ac:dyDescent="0.25">
      <c r="A80" s="23" t="s">
        <v>12</v>
      </c>
      <c r="B80" s="20">
        <v>4</v>
      </c>
      <c r="C80" s="20">
        <v>4</v>
      </c>
      <c r="D80" s="20">
        <v>150</v>
      </c>
      <c r="E80" s="20">
        <v>56</v>
      </c>
      <c r="F80" s="20">
        <v>3161</v>
      </c>
      <c r="G80" s="20">
        <v>325</v>
      </c>
      <c r="H80" s="25">
        <f t="shared" si="99"/>
        <v>3700</v>
      </c>
      <c r="I80" s="20">
        <v>0</v>
      </c>
      <c r="J80" s="20">
        <v>4</v>
      </c>
      <c r="K80" s="20">
        <v>76</v>
      </c>
      <c r="L80" s="20">
        <v>90</v>
      </c>
      <c r="M80" s="20">
        <v>607</v>
      </c>
      <c r="N80" s="20">
        <v>223</v>
      </c>
      <c r="O80" s="25">
        <f t="shared" si="100"/>
        <v>1000</v>
      </c>
      <c r="P80" s="20">
        <v>1</v>
      </c>
      <c r="Q80" s="20">
        <v>34</v>
      </c>
      <c r="R80" s="20">
        <v>29</v>
      </c>
      <c r="S80" s="20">
        <v>408</v>
      </c>
      <c r="T80" s="20">
        <v>457</v>
      </c>
      <c r="U80" s="20">
        <v>158</v>
      </c>
      <c r="V80" s="25">
        <f t="shared" si="101"/>
        <v>1087</v>
      </c>
      <c r="W80" s="25">
        <f t="shared" si="94"/>
        <v>5</v>
      </c>
      <c r="X80" s="25">
        <f t="shared" si="102"/>
        <v>42</v>
      </c>
      <c r="Y80" s="25">
        <f t="shared" si="103"/>
        <v>255</v>
      </c>
      <c r="Z80" s="25">
        <f t="shared" si="104"/>
        <v>554</v>
      </c>
      <c r="AA80" s="25">
        <f t="shared" si="105"/>
        <v>4225</v>
      </c>
      <c r="AB80" s="25">
        <f t="shared" si="106"/>
        <v>706</v>
      </c>
      <c r="AC80" s="25">
        <f t="shared" si="98"/>
        <v>5787</v>
      </c>
    </row>
    <row r="81" spans="1:29" x14ac:dyDescent="0.25">
      <c r="A81" s="23" t="s">
        <v>13</v>
      </c>
      <c r="B81" s="27">
        <v>0</v>
      </c>
      <c r="C81" s="27">
        <v>1</v>
      </c>
      <c r="D81" s="27">
        <v>100</v>
      </c>
      <c r="E81" s="27">
        <v>39</v>
      </c>
      <c r="F81" s="27">
        <v>2355</v>
      </c>
      <c r="G81" s="27">
        <v>1</v>
      </c>
      <c r="H81" s="25">
        <f t="shared" si="99"/>
        <v>2496</v>
      </c>
      <c r="I81" s="20">
        <v>0</v>
      </c>
      <c r="J81" s="20">
        <v>3</v>
      </c>
      <c r="K81" s="20">
        <v>46</v>
      </c>
      <c r="L81" s="20">
        <v>57</v>
      </c>
      <c r="M81" s="20">
        <v>495</v>
      </c>
      <c r="N81" s="20">
        <v>1</v>
      </c>
      <c r="O81" s="25">
        <f t="shared" si="100"/>
        <v>602</v>
      </c>
      <c r="P81" s="20">
        <v>2</v>
      </c>
      <c r="Q81" s="20">
        <v>26</v>
      </c>
      <c r="R81" s="20">
        <v>22</v>
      </c>
      <c r="S81" s="20">
        <v>294</v>
      </c>
      <c r="T81" s="20">
        <v>491</v>
      </c>
      <c r="U81" s="20">
        <v>1</v>
      </c>
      <c r="V81" s="25">
        <f t="shared" si="101"/>
        <v>836</v>
      </c>
      <c r="W81" s="25">
        <f t="shared" si="94"/>
        <v>2</v>
      </c>
      <c r="X81" s="25">
        <f t="shared" si="102"/>
        <v>30</v>
      </c>
      <c r="Y81" s="25">
        <f t="shared" si="103"/>
        <v>168</v>
      </c>
      <c r="Z81" s="25">
        <f t="shared" si="104"/>
        <v>390</v>
      </c>
      <c r="AA81" s="25">
        <f t="shared" si="105"/>
        <v>3341</v>
      </c>
      <c r="AB81" s="25">
        <f t="shared" si="106"/>
        <v>3</v>
      </c>
      <c r="AC81" s="25">
        <f t="shared" si="98"/>
        <v>3934</v>
      </c>
    </row>
    <row r="82" spans="1:29" x14ac:dyDescent="0.25">
      <c r="A82" s="23" t="s">
        <v>14</v>
      </c>
      <c r="B82" s="27">
        <v>3</v>
      </c>
      <c r="C82" s="27">
        <v>0</v>
      </c>
      <c r="D82" s="27">
        <v>128</v>
      </c>
      <c r="E82" s="27">
        <v>61</v>
      </c>
      <c r="F82" s="27">
        <v>3746</v>
      </c>
      <c r="G82" s="27">
        <v>4</v>
      </c>
      <c r="H82" s="25">
        <f t="shared" si="99"/>
        <v>3942</v>
      </c>
      <c r="I82" s="20">
        <v>1</v>
      </c>
      <c r="J82" s="20">
        <v>9</v>
      </c>
      <c r="K82" s="20">
        <v>71</v>
      </c>
      <c r="L82" s="20">
        <v>124</v>
      </c>
      <c r="M82" s="20">
        <v>946</v>
      </c>
      <c r="N82" s="20">
        <v>5</v>
      </c>
      <c r="O82" s="25">
        <f t="shared" si="100"/>
        <v>1156</v>
      </c>
      <c r="P82" s="20">
        <v>0</v>
      </c>
      <c r="Q82" s="20">
        <v>33</v>
      </c>
      <c r="R82" s="20">
        <v>47</v>
      </c>
      <c r="S82" s="20">
        <v>547</v>
      </c>
      <c r="T82" s="20">
        <v>769</v>
      </c>
      <c r="U82" s="20">
        <v>3</v>
      </c>
      <c r="V82" s="25">
        <f t="shared" si="101"/>
        <v>1399</v>
      </c>
      <c r="W82" s="25">
        <f t="shared" si="94"/>
        <v>4</v>
      </c>
      <c r="X82" s="25">
        <f t="shared" si="102"/>
        <v>42</v>
      </c>
      <c r="Y82" s="25">
        <f t="shared" si="103"/>
        <v>246</v>
      </c>
      <c r="Z82" s="25">
        <f t="shared" si="104"/>
        <v>732</v>
      </c>
      <c r="AA82" s="25">
        <f t="shared" si="105"/>
        <v>5461</v>
      </c>
      <c r="AB82" s="25">
        <f t="shared" si="106"/>
        <v>12</v>
      </c>
      <c r="AC82" s="25">
        <f t="shared" si="98"/>
        <v>6497</v>
      </c>
    </row>
    <row r="83" spans="1:29" x14ac:dyDescent="0.25">
      <c r="A83" s="23" t="s">
        <v>15</v>
      </c>
      <c r="B83" s="27">
        <v>3</v>
      </c>
      <c r="C83" s="27">
        <v>5</v>
      </c>
      <c r="D83" s="27">
        <v>63</v>
      </c>
      <c r="E83" s="27">
        <v>42</v>
      </c>
      <c r="F83" s="27">
        <v>2353</v>
      </c>
      <c r="G83" s="27">
        <v>0</v>
      </c>
      <c r="H83" s="25">
        <f t="shared" si="99"/>
        <v>2466</v>
      </c>
      <c r="I83" s="20">
        <v>0</v>
      </c>
      <c r="J83" s="20">
        <v>10</v>
      </c>
      <c r="K83" s="20">
        <v>60</v>
      </c>
      <c r="L83" s="20">
        <v>94</v>
      </c>
      <c r="M83" s="20">
        <v>830</v>
      </c>
      <c r="N83" s="20">
        <v>0</v>
      </c>
      <c r="O83" s="25">
        <f t="shared" si="100"/>
        <v>994</v>
      </c>
      <c r="P83" s="20">
        <v>1</v>
      </c>
      <c r="Q83" s="20">
        <v>35</v>
      </c>
      <c r="R83" s="20">
        <v>22</v>
      </c>
      <c r="S83" s="20">
        <v>420</v>
      </c>
      <c r="T83" s="20">
        <v>405</v>
      </c>
      <c r="U83" s="20">
        <v>2</v>
      </c>
      <c r="V83" s="25">
        <f t="shared" si="101"/>
        <v>885</v>
      </c>
      <c r="W83" s="25">
        <f t="shared" si="94"/>
        <v>4</v>
      </c>
      <c r="X83" s="25">
        <f t="shared" si="102"/>
        <v>50</v>
      </c>
      <c r="Y83" s="25">
        <f t="shared" si="103"/>
        <v>145</v>
      </c>
      <c r="Z83" s="25">
        <f t="shared" si="104"/>
        <v>556</v>
      </c>
      <c r="AA83" s="25">
        <f t="shared" si="105"/>
        <v>3588</v>
      </c>
      <c r="AB83" s="25">
        <f t="shared" si="106"/>
        <v>2</v>
      </c>
      <c r="AC83" s="25">
        <f t="shared" si="98"/>
        <v>4345</v>
      </c>
    </row>
    <row r="84" spans="1:29" x14ac:dyDescent="0.25">
      <c r="A84" s="23" t="s">
        <v>16</v>
      </c>
      <c r="B84" s="27">
        <v>1</v>
      </c>
      <c r="C84" s="27">
        <v>4</v>
      </c>
      <c r="D84" s="27">
        <v>67</v>
      </c>
      <c r="E84" s="27">
        <v>109</v>
      </c>
      <c r="F84" s="27">
        <v>2237</v>
      </c>
      <c r="G84" s="27">
        <v>95</v>
      </c>
      <c r="H84" s="25">
        <f t="shared" si="99"/>
        <v>2513</v>
      </c>
      <c r="I84" s="20">
        <v>4</v>
      </c>
      <c r="J84" s="20">
        <v>6</v>
      </c>
      <c r="K84" s="20">
        <v>25</v>
      </c>
      <c r="L84" s="20">
        <v>146</v>
      </c>
      <c r="M84" s="20">
        <v>348</v>
      </c>
      <c r="N84" s="20">
        <v>71</v>
      </c>
      <c r="O84" s="25">
        <f t="shared" si="100"/>
        <v>600</v>
      </c>
      <c r="P84" s="20">
        <v>2</v>
      </c>
      <c r="Q84" s="20">
        <v>60</v>
      </c>
      <c r="R84" s="20">
        <v>16</v>
      </c>
      <c r="S84" s="20">
        <v>505</v>
      </c>
      <c r="T84" s="20">
        <v>295</v>
      </c>
      <c r="U84" s="20">
        <v>114</v>
      </c>
      <c r="V84" s="25">
        <f t="shared" si="101"/>
        <v>992</v>
      </c>
      <c r="W84" s="25">
        <f t="shared" si="94"/>
        <v>7</v>
      </c>
      <c r="X84" s="25">
        <f t="shared" si="102"/>
        <v>70</v>
      </c>
      <c r="Y84" s="25">
        <f t="shared" si="103"/>
        <v>108</v>
      </c>
      <c r="Z84" s="25">
        <f t="shared" si="104"/>
        <v>760</v>
      </c>
      <c r="AA84" s="25">
        <f t="shared" si="105"/>
        <v>2880</v>
      </c>
      <c r="AB84" s="25">
        <f t="shared" si="106"/>
        <v>280</v>
      </c>
      <c r="AC84" s="25">
        <f t="shared" si="98"/>
        <v>4105</v>
      </c>
    </row>
    <row r="85" spans="1:29" x14ac:dyDescent="0.25">
      <c r="A85" s="23" t="s">
        <v>17</v>
      </c>
      <c r="B85" s="27">
        <v>5</v>
      </c>
      <c r="C85" s="27">
        <v>5</v>
      </c>
      <c r="D85" s="27">
        <v>144</v>
      </c>
      <c r="E85" s="27">
        <v>82</v>
      </c>
      <c r="F85" s="27">
        <v>2590</v>
      </c>
      <c r="G85" s="27">
        <v>337</v>
      </c>
      <c r="H85" s="25">
        <f t="shared" si="99"/>
        <v>3163</v>
      </c>
      <c r="I85" s="20">
        <v>4</v>
      </c>
      <c r="J85" s="20">
        <v>6</v>
      </c>
      <c r="K85" s="20">
        <v>62</v>
      </c>
      <c r="L85" s="20">
        <v>177</v>
      </c>
      <c r="M85" s="20">
        <v>414</v>
      </c>
      <c r="N85" s="20">
        <v>237</v>
      </c>
      <c r="O85" s="25">
        <f t="shared" si="100"/>
        <v>900</v>
      </c>
      <c r="P85" s="20">
        <v>2</v>
      </c>
      <c r="Q85" s="20">
        <v>58</v>
      </c>
      <c r="R85" s="20">
        <v>17</v>
      </c>
      <c r="S85" s="20">
        <v>615</v>
      </c>
      <c r="T85" s="20">
        <v>282</v>
      </c>
      <c r="U85" s="20">
        <v>237</v>
      </c>
      <c r="V85" s="25">
        <f t="shared" si="101"/>
        <v>1211</v>
      </c>
      <c r="W85" s="25">
        <f t="shared" si="94"/>
        <v>11</v>
      </c>
      <c r="X85" s="25">
        <f t="shared" si="102"/>
        <v>69</v>
      </c>
      <c r="Y85" s="25">
        <f t="shared" si="103"/>
        <v>223</v>
      </c>
      <c r="Z85" s="25">
        <f t="shared" si="104"/>
        <v>874</v>
      </c>
      <c r="AA85" s="25">
        <f t="shared" si="105"/>
        <v>3286</v>
      </c>
      <c r="AB85" s="25">
        <f t="shared" si="106"/>
        <v>811</v>
      </c>
      <c r="AC85" s="25">
        <f t="shared" si="98"/>
        <v>5274</v>
      </c>
    </row>
    <row r="86" spans="1:29" x14ac:dyDescent="0.25">
      <c r="A86" s="23" t="s">
        <v>18</v>
      </c>
      <c r="B86" s="27">
        <v>4</v>
      </c>
      <c r="C86" s="27">
        <v>10</v>
      </c>
      <c r="D86" s="27">
        <v>140</v>
      </c>
      <c r="E86" s="27">
        <v>91</v>
      </c>
      <c r="F86" s="27">
        <v>2724</v>
      </c>
      <c r="G86" s="27">
        <v>386</v>
      </c>
      <c r="H86" s="25">
        <f t="shared" si="99"/>
        <v>3355</v>
      </c>
      <c r="I86" s="20">
        <v>2</v>
      </c>
      <c r="J86" s="20">
        <v>10</v>
      </c>
      <c r="K86" s="20">
        <v>60</v>
      </c>
      <c r="L86" s="20">
        <v>225</v>
      </c>
      <c r="M86" s="20">
        <v>495</v>
      </c>
      <c r="N86" s="20">
        <v>209</v>
      </c>
      <c r="O86" s="25">
        <f t="shared" si="100"/>
        <v>1001</v>
      </c>
      <c r="P86" s="20">
        <v>3</v>
      </c>
      <c r="Q86" s="20">
        <v>66</v>
      </c>
      <c r="R86" s="20">
        <v>15</v>
      </c>
      <c r="S86" s="20">
        <v>857</v>
      </c>
      <c r="T86" s="20">
        <v>276</v>
      </c>
      <c r="U86" s="20">
        <v>227</v>
      </c>
      <c r="V86" s="25">
        <f t="shared" si="101"/>
        <v>1444</v>
      </c>
      <c r="W86" s="25">
        <f t="shared" si="94"/>
        <v>9</v>
      </c>
      <c r="X86" s="25">
        <f t="shared" si="102"/>
        <v>86</v>
      </c>
      <c r="Y86" s="25">
        <f t="shared" si="103"/>
        <v>215</v>
      </c>
      <c r="Z86" s="25">
        <f t="shared" si="104"/>
        <v>1173</v>
      </c>
      <c r="AA86" s="25">
        <f t="shared" si="105"/>
        <v>3495</v>
      </c>
      <c r="AB86" s="25">
        <f t="shared" si="106"/>
        <v>822</v>
      </c>
      <c r="AC86" s="25">
        <f t="shared" si="98"/>
        <v>5800</v>
      </c>
    </row>
    <row r="87" spans="1:29" x14ac:dyDescent="0.25">
      <c r="A87" s="23" t="s">
        <v>19</v>
      </c>
      <c r="B87" s="27">
        <v>1</v>
      </c>
      <c r="C87" s="27">
        <v>10</v>
      </c>
      <c r="D87" s="27">
        <v>172</v>
      </c>
      <c r="E87" s="27">
        <v>108</v>
      </c>
      <c r="F87" s="27">
        <v>3303</v>
      </c>
      <c r="G87" s="27">
        <v>402</v>
      </c>
      <c r="H87" s="25">
        <f t="shared" si="99"/>
        <v>3996</v>
      </c>
      <c r="I87" s="20">
        <v>3</v>
      </c>
      <c r="J87" s="20">
        <v>14</v>
      </c>
      <c r="K87" s="20">
        <v>64</v>
      </c>
      <c r="L87" s="20">
        <v>237</v>
      </c>
      <c r="M87" s="20">
        <v>633</v>
      </c>
      <c r="N87" s="20">
        <v>249</v>
      </c>
      <c r="O87" s="25">
        <f t="shared" si="100"/>
        <v>1200</v>
      </c>
      <c r="P87" s="20">
        <v>0</v>
      </c>
      <c r="Q87" s="20">
        <v>61</v>
      </c>
      <c r="R87" s="20">
        <v>22</v>
      </c>
      <c r="S87" s="20">
        <v>732</v>
      </c>
      <c r="T87" s="20">
        <v>336</v>
      </c>
      <c r="U87" s="20">
        <v>225</v>
      </c>
      <c r="V87" s="25">
        <f t="shared" si="101"/>
        <v>1376</v>
      </c>
      <c r="W87" s="25">
        <f t="shared" si="94"/>
        <v>4</v>
      </c>
      <c r="X87" s="25">
        <f t="shared" si="102"/>
        <v>85</v>
      </c>
      <c r="Y87" s="25">
        <f t="shared" si="103"/>
        <v>258</v>
      </c>
      <c r="Z87" s="25">
        <f t="shared" si="104"/>
        <v>1077</v>
      </c>
      <c r="AA87" s="25">
        <f t="shared" si="105"/>
        <v>4272</v>
      </c>
      <c r="AB87" s="25">
        <f t="shared" si="106"/>
        <v>876</v>
      </c>
      <c r="AC87" s="25">
        <f t="shared" si="98"/>
        <v>6572</v>
      </c>
    </row>
    <row r="88" spans="1:29" x14ac:dyDescent="0.25">
      <c r="A88" s="23" t="s">
        <v>20</v>
      </c>
      <c r="B88" s="27">
        <v>2</v>
      </c>
      <c r="C88" s="27">
        <v>4</v>
      </c>
      <c r="D88" s="27">
        <v>115</v>
      </c>
      <c r="E88" s="27">
        <v>84</v>
      </c>
      <c r="F88" s="27">
        <v>2941</v>
      </c>
      <c r="G88" s="27">
        <v>394</v>
      </c>
      <c r="H88" s="25">
        <f t="shared" si="99"/>
        <v>3540</v>
      </c>
      <c r="I88" s="20">
        <v>0</v>
      </c>
      <c r="J88" s="20">
        <v>16</v>
      </c>
      <c r="K88" s="20">
        <v>62</v>
      </c>
      <c r="L88" s="20">
        <v>189</v>
      </c>
      <c r="M88" s="20">
        <v>487</v>
      </c>
      <c r="N88" s="20">
        <v>213</v>
      </c>
      <c r="O88" s="25">
        <f t="shared" si="100"/>
        <v>967</v>
      </c>
      <c r="P88" s="20">
        <v>2</v>
      </c>
      <c r="Q88" s="20">
        <v>58</v>
      </c>
      <c r="R88" s="20">
        <v>26</v>
      </c>
      <c r="S88" s="20">
        <v>632</v>
      </c>
      <c r="T88" s="20">
        <v>286</v>
      </c>
      <c r="U88" s="20">
        <v>186</v>
      </c>
      <c r="V88" s="25">
        <f t="shared" si="101"/>
        <v>1190</v>
      </c>
      <c r="W88" s="25">
        <f t="shared" si="94"/>
        <v>4</v>
      </c>
      <c r="X88" s="25">
        <f t="shared" ref="X88:X89" si="107">SUM(C88,J88,Q88)</f>
        <v>78</v>
      </c>
      <c r="Y88" s="25">
        <f t="shared" si="103"/>
        <v>203</v>
      </c>
      <c r="Z88" s="25">
        <f t="shared" si="104"/>
        <v>905</v>
      </c>
      <c r="AA88" s="25">
        <f t="shared" ref="AA88:AA89" si="108">SUM(F88,M88,T88)</f>
        <v>3714</v>
      </c>
      <c r="AB88" s="25">
        <f t="shared" ref="AB88:AB89" si="109">SUM(G88,N88,U88)</f>
        <v>793</v>
      </c>
      <c r="AC88" s="25">
        <f t="shared" ref="AC88:AC89" si="110">SUM(H88,O88,V88)</f>
        <v>5697</v>
      </c>
    </row>
    <row r="89" spans="1:29" x14ac:dyDescent="0.25">
      <c r="A89" s="23" t="s">
        <v>43</v>
      </c>
      <c r="B89" s="27">
        <v>0</v>
      </c>
      <c r="C89" s="27">
        <v>6</v>
      </c>
      <c r="D89" s="27">
        <v>164</v>
      </c>
      <c r="E89" s="27">
        <v>79</v>
      </c>
      <c r="F89" s="27">
        <v>3151</v>
      </c>
      <c r="G89" s="27">
        <v>478</v>
      </c>
      <c r="H89" s="25">
        <f t="shared" si="99"/>
        <v>3878</v>
      </c>
      <c r="I89" s="20">
        <v>0</v>
      </c>
      <c r="J89" s="20">
        <v>11</v>
      </c>
      <c r="K89" s="20">
        <v>53</v>
      </c>
      <c r="L89" s="20">
        <v>175</v>
      </c>
      <c r="M89" s="20">
        <v>538</v>
      </c>
      <c r="N89" s="20">
        <v>268</v>
      </c>
      <c r="O89" s="25">
        <f t="shared" si="100"/>
        <v>1045</v>
      </c>
      <c r="P89" s="20">
        <v>0</v>
      </c>
      <c r="Q89" s="20">
        <v>60</v>
      </c>
      <c r="R89" s="20">
        <v>17</v>
      </c>
      <c r="S89" s="20">
        <v>599</v>
      </c>
      <c r="T89" s="20">
        <v>310</v>
      </c>
      <c r="U89" s="20">
        <v>257</v>
      </c>
      <c r="V89" s="25">
        <f t="shared" si="101"/>
        <v>1243</v>
      </c>
      <c r="W89" s="25">
        <f t="shared" si="94"/>
        <v>0</v>
      </c>
      <c r="X89" s="25">
        <f t="shared" si="107"/>
        <v>77</v>
      </c>
      <c r="Y89" s="25">
        <f t="shared" si="103"/>
        <v>234</v>
      </c>
      <c r="Z89" s="25">
        <f t="shared" si="104"/>
        <v>853</v>
      </c>
      <c r="AA89" s="25">
        <f t="shared" si="108"/>
        <v>3999</v>
      </c>
      <c r="AB89" s="25">
        <f t="shared" si="109"/>
        <v>1003</v>
      </c>
      <c r="AC89" s="25">
        <f t="shared" si="110"/>
        <v>6166</v>
      </c>
    </row>
    <row r="90" spans="1:29" x14ac:dyDescent="0.25">
      <c r="A90" s="2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x14ac:dyDescent="0.25">
      <c r="A91" s="88">
        <v>2019</v>
      </c>
      <c r="B91" s="90" t="s">
        <v>65</v>
      </c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</row>
    <row r="92" spans="1:29" ht="31.5" x14ac:dyDescent="0.25">
      <c r="A92" s="88"/>
      <c r="B92" s="23" t="s">
        <v>23</v>
      </c>
      <c r="C92" s="23" t="s">
        <v>24</v>
      </c>
      <c r="D92" s="23" t="s">
        <v>68</v>
      </c>
      <c r="E92" s="23" t="s">
        <v>69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70</v>
      </c>
      <c r="L92" s="23" t="s">
        <v>71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72</v>
      </c>
      <c r="S92" s="23" t="s">
        <v>73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74</v>
      </c>
      <c r="Z92" s="24" t="s">
        <v>75</v>
      </c>
      <c r="AA92" s="24" t="s">
        <v>40</v>
      </c>
      <c r="AB92" s="24" t="s">
        <v>41</v>
      </c>
      <c r="AC92" s="24" t="s">
        <v>42</v>
      </c>
    </row>
    <row r="93" spans="1:29" x14ac:dyDescent="0.25">
      <c r="A93" s="23" t="s">
        <v>10</v>
      </c>
      <c r="B93" s="20">
        <v>5</v>
      </c>
      <c r="C93" s="20">
        <v>22</v>
      </c>
      <c r="D93" s="20">
        <v>211</v>
      </c>
      <c r="E93" s="20">
        <v>696</v>
      </c>
      <c r="F93" s="20">
        <v>5850</v>
      </c>
      <c r="G93" s="20">
        <v>130</v>
      </c>
      <c r="H93" s="25">
        <f>SUM(B93:G93)</f>
        <v>6914</v>
      </c>
      <c r="I93" s="20">
        <v>8</v>
      </c>
      <c r="J93" s="20">
        <v>34</v>
      </c>
      <c r="K93" s="20">
        <v>16</v>
      </c>
      <c r="L93" s="20">
        <v>737</v>
      </c>
      <c r="M93" s="20">
        <v>933</v>
      </c>
      <c r="N93" s="20">
        <v>203</v>
      </c>
      <c r="O93" s="25">
        <f>SUM(I93:N93)</f>
        <v>1931</v>
      </c>
      <c r="P93" s="20">
        <v>3</v>
      </c>
      <c r="Q93" s="20">
        <v>47</v>
      </c>
      <c r="R93" s="20">
        <v>6</v>
      </c>
      <c r="S93" s="20">
        <v>792</v>
      </c>
      <c r="T93" s="20">
        <v>402</v>
      </c>
      <c r="U93" s="20">
        <v>5</v>
      </c>
      <c r="V93" s="25">
        <f>SUM(P93:U93)</f>
        <v>1255</v>
      </c>
      <c r="W93" s="25">
        <f>SUM(B93,I93,P93)</f>
        <v>16</v>
      </c>
      <c r="X93" s="25">
        <f t="shared" ref="X93:AB93" si="111">SUM(C93,J93,Q93)</f>
        <v>103</v>
      </c>
      <c r="Y93" s="25">
        <f>SUM(D93,K93,R93)</f>
        <v>233</v>
      </c>
      <c r="Z93" s="25">
        <f>SUM(E93,L93,S93)</f>
        <v>2225</v>
      </c>
      <c r="AA93" s="25">
        <f t="shared" si="111"/>
        <v>7185</v>
      </c>
      <c r="AB93" s="25">
        <f t="shared" si="111"/>
        <v>338</v>
      </c>
      <c r="AC93" s="25">
        <f t="shared" ref="AC93:AC104" si="112">SUM(H93,O93,V93)</f>
        <v>10100</v>
      </c>
    </row>
    <row r="94" spans="1:29" x14ac:dyDescent="0.25">
      <c r="A94" s="23" t="s">
        <v>11</v>
      </c>
      <c r="B94" s="20">
        <v>2</v>
      </c>
      <c r="C94" s="20">
        <v>26</v>
      </c>
      <c r="D94" s="20">
        <v>175</v>
      </c>
      <c r="E94" s="20">
        <v>637</v>
      </c>
      <c r="F94" s="20">
        <v>5138</v>
      </c>
      <c r="G94" s="20">
        <v>181</v>
      </c>
      <c r="H94" s="25">
        <f t="shared" ref="H94:H104" si="113">SUM(B94:G94)</f>
        <v>6159</v>
      </c>
      <c r="I94" s="20">
        <v>5</v>
      </c>
      <c r="J94" s="20">
        <v>34</v>
      </c>
      <c r="K94" s="20">
        <v>22</v>
      </c>
      <c r="L94" s="20">
        <v>659</v>
      </c>
      <c r="M94" s="20">
        <v>835</v>
      </c>
      <c r="N94" s="20">
        <v>182</v>
      </c>
      <c r="O94" s="25">
        <f t="shared" ref="O94:O104" si="114">SUM(I94:N94)</f>
        <v>1737</v>
      </c>
      <c r="P94" s="20">
        <v>2</v>
      </c>
      <c r="Q94" s="20">
        <v>56</v>
      </c>
      <c r="R94" s="20">
        <v>10</v>
      </c>
      <c r="S94" s="20">
        <v>661</v>
      </c>
      <c r="T94" s="20">
        <v>371</v>
      </c>
      <c r="U94" s="20">
        <v>6</v>
      </c>
      <c r="V94" s="25">
        <f t="shared" ref="V94:V104" si="115">SUM(P94:U94)</f>
        <v>1106</v>
      </c>
      <c r="W94" s="25">
        <f t="shared" ref="W94:W104" si="116">SUM(B94,I94,P94)</f>
        <v>9</v>
      </c>
      <c r="X94" s="25">
        <f t="shared" ref="X94:X104" si="117">SUM(C94,J94,Q94)</f>
        <v>116</v>
      </c>
      <c r="Y94" s="25">
        <f t="shared" ref="Y94:Y103" si="118">SUM(D94,K94,R94)</f>
        <v>207</v>
      </c>
      <c r="Z94" s="25">
        <f t="shared" ref="Z94:Z104" si="119">SUM(E94,L94,S94)</f>
        <v>1957</v>
      </c>
      <c r="AA94" s="25">
        <f t="shared" ref="AA94:AA104" si="120">SUM(F94,M94,T94)</f>
        <v>6344</v>
      </c>
      <c r="AB94" s="25">
        <f t="shared" ref="AB94:AB104" si="121">SUM(G94,N94,U94)</f>
        <v>369</v>
      </c>
      <c r="AC94" s="25">
        <f t="shared" si="112"/>
        <v>9002</v>
      </c>
    </row>
    <row r="95" spans="1:29" x14ac:dyDescent="0.25">
      <c r="A95" s="23" t="s">
        <v>12</v>
      </c>
      <c r="B95" s="20">
        <v>6</v>
      </c>
      <c r="C95" s="20">
        <v>18</v>
      </c>
      <c r="D95" s="20">
        <v>207</v>
      </c>
      <c r="E95" s="20">
        <v>650</v>
      </c>
      <c r="F95" s="20">
        <v>5910</v>
      </c>
      <c r="G95" s="20">
        <v>197</v>
      </c>
      <c r="H95" s="25">
        <f t="shared" si="113"/>
        <v>6988</v>
      </c>
      <c r="I95" s="20">
        <v>5</v>
      </c>
      <c r="J95" s="20">
        <v>38</v>
      </c>
      <c r="K95" s="20">
        <v>25</v>
      </c>
      <c r="L95" s="20">
        <v>737</v>
      </c>
      <c r="M95" s="20">
        <v>1017</v>
      </c>
      <c r="N95" s="20">
        <v>211</v>
      </c>
      <c r="O95" s="25">
        <f t="shared" si="114"/>
        <v>2033</v>
      </c>
      <c r="P95" s="20">
        <v>4</v>
      </c>
      <c r="Q95" s="20">
        <v>39</v>
      </c>
      <c r="R95" s="20">
        <v>8</v>
      </c>
      <c r="S95" s="20">
        <v>764</v>
      </c>
      <c r="T95" s="20">
        <v>383</v>
      </c>
      <c r="U95" s="20">
        <v>12</v>
      </c>
      <c r="V95" s="25">
        <f t="shared" si="115"/>
        <v>1210</v>
      </c>
      <c r="W95" s="25">
        <f t="shared" si="116"/>
        <v>15</v>
      </c>
      <c r="X95" s="25">
        <f t="shared" si="117"/>
        <v>95</v>
      </c>
      <c r="Y95" s="25">
        <f t="shared" si="118"/>
        <v>240</v>
      </c>
      <c r="Z95" s="25">
        <f t="shared" si="119"/>
        <v>2151</v>
      </c>
      <c r="AA95" s="25">
        <f t="shared" si="120"/>
        <v>7310</v>
      </c>
      <c r="AB95" s="25">
        <f t="shared" si="121"/>
        <v>420</v>
      </c>
      <c r="AC95" s="25">
        <f t="shared" si="112"/>
        <v>10231</v>
      </c>
    </row>
    <row r="96" spans="1:29" x14ac:dyDescent="0.25">
      <c r="A96" s="23" t="s">
        <v>13</v>
      </c>
      <c r="B96" s="20">
        <v>7</v>
      </c>
      <c r="C96" s="20">
        <v>26</v>
      </c>
      <c r="D96" s="20">
        <v>201</v>
      </c>
      <c r="E96" s="20">
        <v>603</v>
      </c>
      <c r="F96" s="20">
        <v>5676</v>
      </c>
      <c r="G96" s="20">
        <v>157</v>
      </c>
      <c r="H96" s="25">
        <f t="shared" si="113"/>
        <v>6670</v>
      </c>
      <c r="I96" s="20">
        <v>1</v>
      </c>
      <c r="J96" s="20">
        <v>24</v>
      </c>
      <c r="K96" s="20">
        <v>31</v>
      </c>
      <c r="L96" s="20">
        <v>657</v>
      </c>
      <c r="M96" s="20">
        <v>925</v>
      </c>
      <c r="N96" s="20">
        <v>190</v>
      </c>
      <c r="O96" s="25">
        <f t="shared" si="114"/>
        <v>1828</v>
      </c>
      <c r="P96" s="20">
        <v>1</v>
      </c>
      <c r="Q96" s="20">
        <v>49</v>
      </c>
      <c r="R96" s="20">
        <v>4</v>
      </c>
      <c r="S96" s="20">
        <v>708</v>
      </c>
      <c r="T96" s="20">
        <v>469</v>
      </c>
      <c r="U96" s="20">
        <v>12</v>
      </c>
      <c r="V96" s="25">
        <f t="shared" si="115"/>
        <v>1243</v>
      </c>
      <c r="W96" s="25">
        <f t="shared" si="116"/>
        <v>9</v>
      </c>
      <c r="X96" s="25">
        <f t="shared" si="117"/>
        <v>99</v>
      </c>
      <c r="Y96" s="25">
        <f t="shared" si="118"/>
        <v>236</v>
      </c>
      <c r="Z96" s="25">
        <f t="shared" si="119"/>
        <v>1968</v>
      </c>
      <c r="AA96" s="25">
        <f t="shared" si="120"/>
        <v>7070</v>
      </c>
      <c r="AB96" s="25">
        <f t="shared" si="121"/>
        <v>359</v>
      </c>
      <c r="AC96" s="25">
        <f t="shared" si="112"/>
        <v>9741</v>
      </c>
    </row>
    <row r="97" spans="1:29" x14ac:dyDescent="0.25">
      <c r="A97" s="23" t="s">
        <v>14</v>
      </c>
      <c r="B97" s="20">
        <v>10</v>
      </c>
      <c r="C97" s="20">
        <v>17</v>
      </c>
      <c r="D97" s="20">
        <v>267</v>
      </c>
      <c r="E97" s="20">
        <v>629</v>
      </c>
      <c r="F97" s="20">
        <v>6199</v>
      </c>
      <c r="G97" s="20">
        <v>170</v>
      </c>
      <c r="H97" s="25">
        <f t="shared" si="113"/>
        <v>7292</v>
      </c>
      <c r="I97" s="20">
        <v>2</v>
      </c>
      <c r="J97" s="20">
        <v>37</v>
      </c>
      <c r="K97" s="20">
        <v>22</v>
      </c>
      <c r="L97" s="20">
        <v>654</v>
      </c>
      <c r="M97" s="20">
        <v>900</v>
      </c>
      <c r="N97" s="20">
        <v>191</v>
      </c>
      <c r="O97" s="25">
        <f t="shared" si="114"/>
        <v>1806</v>
      </c>
      <c r="P97" s="20">
        <v>3</v>
      </c>
      <c r="Q97" s="20">
        <v>47</v>
      </c>
      <c r="R97" s="20">
        <v>14</v>
      </c>
      <c r="S97" s="20">
        <v>789</v>
      </c>
      <c r="T97" s="20">
        <v>493</v>
      </c>
      <c r="U97" s="20">
        <v>13</v>
      </c>
      <c r="V97" s="25">
        <f t="shared" si="115"/>
        <v>1359</v>
      </c>
      <c r="W97" s="25">
        <f t="shared" si="116"/>
        <v>15</v>
      </c>
      <c r="X97" s="25">
        <f t="shared" si="117"/>
        <v>101</v>
      </c>
      <c r="Y97" s="25">
        <f t="shared" si="118"/>
        <v>303</v>
      </c>
      <c r="Z97" s="25">
        <f t="shared" si="119"/>
        <v>2072</v>
      </c>
      <c r="AA97" s="25">
        <f t="shared" si="120"/>
        <v>7592</v>
      </c>
      <c r="AB97" s="25">
        <f t="shared" si="121"/>
        <v>374</v>
      </c>
      <c r="AC97" s="25">
        <f t="shared" si="112"/>
        <v>10457</v>
      </c>
    </row>
    <row r="98" spans="1:29" x14ac:dyDescent="0.25">
      <c r="A98" s="23" t="s">
        <v>15</v>
      </c>
      <c r="B98" s="20">
        <v>4</v>
      </c>
      <c r="C98" s="20">
        <v>13</v>
      </c>
      <c r="D98" s="20">
        <v>228</v>
      </c>
      <c r="E98" s="20">
        <v>563</v>
      </c>
      <c r="F98" s="20">
        <v>5472</v>
      </c>
      <c r="G98" s="20">
        <v>232</v>
      </c>
      <c r="H98" s="25">
        <f t="shared" si="113"/>
        <v>6512</v>
      </c>
      <c r="I98" s="20">
        <v>1</v>
      </c>
      <c r="J98" s="20">
        <v>23</v>
      </c>
      <c r="K98" s="20">
        <v>24</v>
      </c>
      <c r="L98" s="20">
        <v>574</v>
      </c>
      <c r="M98" s="20">
        <v>766</v>
      </c>
      <c r="N98" s="20">
        <v>200</v>
      </c>
      <c r="O98" s="25">
        <f t="shared" si="114"/>
        <v>1588</v>
      </c>
      <c r="P98" s="20">
        <v>1</v>
      </c>
      <c r="Q98" s="20">
        <v>50</v>
      </c>
      <c r="R98" s="20">
        <v>6</v>
      </c>
      <c r="S98" s="20">
        <v>724</v>
      </c>
      <c r="T98" s="20">
        <v>374</v>
      </c>
      <c r="U98" s="20">
        <v>21</v>
      </c>
      <c r="V98" s="25">
        <f t="shared" si="115"/>
        <v>1176</v>
      </c>
      <c r="W98" s="25">
        <f t="shared" si="116"/>
        <v>6</v>
      </c>
      <c r="X98" s="25">
        <f t="shared" si="117"/>
        <v>86</v>
      </c>
      <c r="Y98" s="25">
        <f t="shared" si="118"/>
        <v>258</v>
      </c>
      <c r="Z98" s="25">
        <f t="shared" si="119"/>
        <v>1861</v>
      </c>
      <c r="AA98" s="25">
        <f t="shared" si="120"/>
        <v>6612</v>
      </c>
      <c r="AB98" s="25">
        <f t="shared" si="121"/>
        <v>453</v>
      </c>
      <c r="AC98" s="25">
        <f t="shared" si="112"/>
        <v>9276</v>
      </c>
    </row>
    <row r="99" spans="1:29" x14ac:dyDescent="0.25">
      <c r="A99" s="23" t="s">
        <v>16</v>
      </c>
      <c r="B99" s="20">
        <v>0</v>
      </c>
      <c r="C99" s="20">
        <v>13</v>
      </c>
      <c r="D99" s="20">
        <v>217</v>
      </c>
      <c r="E99" s="20">
        <v>568</v>
      </c>
      <c r="F99" s="20">
        <v>6070</v>
      </c>
      <c r="G99" s="20">
        <v>263</v>
      </c>
      <c r="H99" s="25">
        <f t="shared" si="113"/>
        <v>7131</v>
      </c>
      <c r="I99" s="20">
        <v>4</v>
      </c>
      <c r="J99" s="20">
        <v>38</v>
      </c>
      <c r="K99" s="20">
        <v>28</v>
      </c>
      <c r="L99" s="20">
        <v>601</v>
      </c>
      <c r="M99" s="20">
        <v>874</v>
      </c>
      <c r="N99" s="20">
        <v>244</v>
      </c>
      <c r="O99" s="25">
        <f t="shared" si="114"/>
        <v>1789</v>
      </c>
      <c r="P99" s="20">
        <v>1</v>
      </c>
      <c r="Q99" s="20">
        <v>71</v>
      </c>
      <c r="R99" s="20">
        <v>8</v>
      </c>
      <c r="S99" s="20">
        <v>808</v>
      </c>
      <c r="T99" s="20">
        <v>450</v>
      </c>
      <c r="U99" s="20">
        <v>37</v>
      </c>
      <c r="V99" s="25">
        <f t="shared" si="115"/>
        <v>1375</v>
      </c>
      <c r="W99" s="25">
        <f t="shared" si="116"/>
        <v>5</v>
      </c>
      <c r="X99" s="25">
        <f t="shared" si="117"/>
        <v>122</v>
      </c>
      <c r="Y99" s="25">
        <f t="shared" si="118"/>
        <v>253</v>
      </c>
      <c r="Z99" s="25">
        <f t="shared" si="119"/>
        <v>1977</v>
      </c>
      <c r="AA99" s="25">
        <f t="shared" si="120"/>
        <v>7394</v>
      </c>
      <c r="AB99" s="25">
        <f t="shared" si="121"/>
        <v>544</v>
      </c>
      <c r="AC99" s="25">
        <f t="shared" si="112"/>
        <v>10295</v>
      </c>
    </row>
    <row r="100" spans="1:29" x14ac:dyDescent="0.25">
      <c r="A100" s="23" t="s">
        <v>17</v>
      </c>
      <c r="B100" s="20">
        <v>4</v>
      </c>
      <c r="C100" s="20">
        <v>28</v>
      </c>
      <c r="D100" s="20">
        <v>223</v>
      </c>
      <c r="E100" s="20">
        <v>465</v>
      </c>
      <c r="F100" s="20">
        <v>5506</v>
      </c>
      <c r="G100" s="20">
        <v>261</v>
      </c>
      <c r="H100" s="25">
        <f t="shared" si="113"/>
        <v>6487</v>
      </c>
      <c r="I100" s="20">
        <v>2</v>
      </c>
      <c r="J100" s="20">
        <v>26</v>
      </c>
      <c r="K100" s="20">
        <v>34</v>
      </c>
      <c r="L100" s="20">
        <v>531</v>
      </c>
      <c r="M100" s="20">
        <v>952</v>
      </c>
      <c r="N100" s="20">
        <v>241</v>
      </c>
      <c r="O100" s="25">
        <f t="shared" si="114"/>
        <v>1786</v>
      </c>
      <c r="P100" s="20">
        <v>1</v>
      </c>
      <c r="Q100" s="20">
        <v>55</v>
      </c>
      <c r="R100" s="20">
        <v>10</v>
      </c>
      <c r="S100" s="20">
        <v>786</v>
      </c>
      <c r="T100" s="20">
        <v>507</v>
      </c>
      <c r="U100" s="20">
        <v>45</v>
      </c>
      <c r="V100" s="25">
        <f t="shared" si="115"/>
        <v>1404</v>
      </c>
      <c r="W100" s="25">
        <f t="shared" si="116"/>
        <v>7</v>
      </c>
      <c r="X100" s="25">
        <f t="shared" si="117"/>
        <v>109</v>
      </c>
      <c r="Y100" s="25">
        <f t="shared" si="118"/>
        <v>267</v>
      </c>
      <c r="Z100" s="25">
        <f t="shared" si="119"/>
        <v>1782</v>
      </c>
      <c r="AA100" s="25">
        <f t="shared" si="120"/>
        <v>6965</v>
      </c>
      <c r="AB100" s="25">
        <f t="shared" si="121"/>
        <v>547</v>
      </c>
      <c r="AC100" s="25">
        <f t="shared" si="112"/>
        <v>9677</v>
      </c>
    </row>
    <row r="101" spans="1:29" x14ac:dyDescent="0.25">
      <c r="A101" s="23" t="s">
        <v>18</v>
      </c>
      <c r="B101" s="20">
        <v>9</v>
      </c>
      <c r="C101" s="20">
        <v>22</v>
      </c>
      <c r="D101" s="20">
        <v>196</v>
      </c>
      <c r="E101" s="20">
        <v>397</v>
      </c>
      <c r="F101" s="20">
        <v>5173</v>
      </c>
      <c r="G101" s="20">
        <v>200</v>
      </c>
      <c r="H101" s="25">
        <f t="shared" si="113"/>
        <v>5997</v>
      </c>
      <c r="I101" s="20">
        <v>2</v>
      </c>
      <c r="J101" s="20">
        <v>23</v>
      </c>
      <c r="K101" s="20">
        <v>48</v>
      </c>
      <c r="L101" s="20">
        <v>474</v>
      </c>
      <c r="M101" s="20">
        <v>821</v>
      </c>
      <c r="N101" s="20">
        <v>199</v>
      </c>
      <c r="O101" s="25">
        <f t="shared" si="114"/>
        <v>1567</v>
      </c>
      <c r="P101" s="20">
        <v>3</v>
      </c>
      <c r="Q101" s="20">
        <v>50</v>
      </c>
      <c r="R101" s="20">
        <v>11</v>
      </c>
      <c r="S101" s="20">
        <v>785</v>
      </c>
      <c r="T101" s="20">
        <v>495</v>
      </c>
      <c r="U101" s="20">
        <v>47</v>
      </c>
      <c r="V101" s="25">
        <f t="shared" si="115"/>
        <v>1391</v>
      </c>
      <c r="W101" s="25">
        <f t="shared" si="116"/>
        <v>14</v>
      </c>
      <c r="X101" s="25">
        <f t="shared" si="117"/>
        <v>95</v>
      </c>
      <c r="Y101" s="25">
        <f t="shared" si="118"/>
        <v>255</v>
      </c>
      <c r="Z101" s="25">
        <f t="shared" si="119"/>
        <v>1656</v>
      </c>
      <c r="AA101" s="25">
        <f t="shared" si="120"/>
        <v>6489</v>
      </c>
      <c r="AB101" s="25">
        <f t="shared" si="121"/>
        <v>446</v>
      </c>
      <c r="AC101" s="25">
        <f t="shared" si="112"/>
        <v>8955</v>
      </c>
    </row>
    <row r="102" spans="1:29" x14ac:dyDescent="0.25">
      <c r="A102" s="23" t="s">
        <v>19</v>
      </c>
      <c r="B102" s="20">
        <v>3</v>
      </c>
      <c r="C102" s="20">
        <v>22</v>
      </c>
      <c r="D102" s="20">
        <v>207</v>
      </c>
      <c r="E102" s="20">
        <v>408</v>
      </c>
      <c r="F102" s="20">
        <v>5087</v>
      </c>
      <c r="G102" s="20">
        <v>235</v>
      </c>
      <c r="H102" s="25">
        <f t="shared" si="113"/>
        <v>5962</v>
      </c>
      <c r="I102" s="20">
        <v>0</v>
      </c>
      <c r="J102" s="20">
        <v>32</v>
      </c>
      <c r="K102" s="20">
        <v>65</v>
      </c>
      <c r="L102" s="20">
        <v>503</v>
      </c>
      <c r="M102" s="20">
        <v>870</v>
      </c>
      <c r="N102" s="20">
        <v>231</v>
      </c>
      <c r="O102" s="25">
        <f t="shared" si="114"/>
        <v>1701</v>
      </c>
      <c r="P102" s="20">
        <v>3</v>
      </c>
      <c r="Q102" s="20">
        <v>44</v>
      </c>
      <c r="R102" s="20">
        <v>17</v>
      </c>
      <c r="S102" s="20">
        <v>703</v>
      </c>
      <c r="T102" s="20">
        <v>473</v>
      </c>
      <c r="U102" s="20">
        <v>36</v>
      </c>
      <c r="V102" s="25">
        <f t="shared" si="115"/>
        <v>1276</v>
      </c>
      <c r="W102" s="25">
        <f t="shared" si="116"/>
        <v>6</v>
      </c>
      <c r="X102" s="25">
        <f t="shared" si="117"/>
        <v>98</v>
      </c>
      <c r="Y102" s="25">
        <f t="shared" si="118"/>
        <v>289</v>
      </c>
      <c r="Z102" s="25">
        <f t="shared" si="119"/>
        <v>1614</v>
      </c>
      <c r="AA102" s="25">
        <f t="shared" si="120"/>
        <v>6430</v>
      </c>
      <c r="AB102" s="25">
        <f t="shared" si="121"/>
        <v>502</v>
      </c>
      <c r="AC102" s="25">
        <f t="shared" si="112"/>
        <v>8939</v>
      </c>
    </row>
    <row r="103" spans="1:29" x14ac:dyDescent="0.25">
      <c r="A103" s="23" t="s">
        <v>20</v>
      </c>
      <c r="B103" s="20">
        <v>6</v>
      </c>
      <c r="C103" s="20">
        <v>20</v>
      </c>
      <c r="D103" s="20">
        <v>219</v>
      </c>
      <c r="E103" s="20">
        <v>290</v>
      </c>
      <c r="F103" s="20">
        <v>4743</v>
      </c>
      <c r="G103" s="20">
        <v>229</v>
      </c>
      <c r="H103" s="25">
        <f t="shared" si="113"/>
        <v>5507</v>
      </c>
      <c r="I103" s="20">
        <v>4</v>
      </c>
      <c r="J103" s="20">
        <v>20</v>
      </c>
      <c r="K103" s="20">
        <v>51</v>
      </c>
      <c r="L103" s="20">
        <v>337</v>
      </c>
      <c r="M103" s="20">
        <v>847</v>
      </c>
      <c r="N103" s="20">
        <v>201</v>
      </c>
      <c r="O103" s="25">
        <f t="shared" si="114"/>
        <v>1460</v>
      </c>
      <c r="P103" s="20">
        <v>1</v>
      </c>
      <c r="Q103" s="20">
        <v>46</v>
      </c>
      <c r="R103" s="20">
        <v>8</v>
      </c>
      <c r="S103" s="20">
        <v>647</v>
      </c>
      <c r="T103" s="20">
        <v>405</v>
      </c>
      <c r="U103" s="20">
        <v>27</v>
      </c>
      <c r="V103" s="25">
        <f t="shared" si="115"/>
        <v>1134</v>
      </c>
      <c r="W103" s="25">
        <f t="shared" si="116"/>
        <v>11</v>
      </c>
      <c r="X103" s="25">
        <f t="shared" si="117"/>
        <v>86</v>
      </c>
      <c r="Y103" s="25">
        <f t="shared" si="118"/>
        <v>278</v>
      </c>
      <c r="Z103" s="25">
        <f t="shared" si="119"/>
        <v>1274</v>
      </c>
      <c r="AA103" s="25">
        <f t="shared" si="120"/>
        <v>5995</v>
      </c>
      <c r="AB103" s="25">
        <f t="shared" si="121"/>
        <v>457</v>
      </c>
      <c r="AC103" s="25">
        <f t="shared" si="112"/>
        <v>8101</v>
      </c>
    </row>
    <row r="104" spans="1:29" x14ac:dyDescent="0.25">
      <c r="A104" s="23" t="s">
        <v>43</v>
      </c>
      <c r="B104" s="20">
        <v>4</v>
      </c>
      <c r="C104" s="20">
        <v>17</v>
      </c>
      <c r="D104" s="20">
        <v>149</v>
      </c>
      <c r="E104" s="20">
        <v>142</v>
      </c>
      <c r="F104" s="20">
        <v>4025</v>
      </c>
      <c r="G104" s="20">
        <v>239</v>
      </c>
      <c r="H104" s="25">
        <f t="shared" si="113"/>
        <v>4576</v>
      </c>
      <c r="I104" s="20">
        <v>1</v>
      </c>
      <c r="J104" s="20">
        <v>14</v>
      </c>
      <c r="K104" s="20">
        <v>58</v>
      </c>
      <c r="L104" s="20">
        <v>176</v>
      </c>
      <c r="M104" s="20">
        <v>737</v>
      </c>
      <c r="N104" s="20">
        <v>210</v>
      </c>
      <c r="O104" s="25">
        <f t="shared" si="114"/>
        <v>1196</v>
      </c>
      <c r="P104" s="20">
        <v>2</v>
      </c>
      <c r="Q104" s="20">
        <v>38</v>
      </c>
      <c r="R104" s="20">
        <v>14</v>
      </c>
      <c r="S104" s="20">
        <v>427</v>
      </c>
      <c r="T104" s="20">
        <v>367</v>
      </c>
      <c r="U104" s="20">
        <v>162</v>
      </c>
      <c r="V104" s="25">
        <f t="shared" si="115"/>
        <v>1010</v>
      </c>
      <c r="W104" s="25">
        <f t="shared" si="116"/>
        <v>7</v>
      </c>
      <c r="X104" s="25">
        <f t="shared" si="117"/>
        <v>69</v>
      </c>
      <c r="Y104" s="25">
        <f>SUM(D104,K104,R104)</f>
        <v>221</v>
      </c>
      <c r="Z104" s="25">
        <f t="shared" si="119"/>
        <v>745</v>
      </c>
      <c r="AA104" s="25">
        <f t="shared" si="120"/>
        <v>5129</v>
      </c>
      <c r="AB104" s="25">
        <f t="shared" si="121"/>
        <v>611</v>
      </c>
      <c r="AC104" s="25">
        <f t="shared" si="112"/>
        <v>6782</v>
      </c>
    </row>
    <row r="105" spans="1:29" x14ac:dyDescent="0.25">
      <c r="A105" s="23"/>
    </row>
    <row r="106" spans="1:29" x14ac:dyDescent="0.25">
      <c r="A106" s="23" t="s">
        <v>58</v>
      </c>
    </row>
    <row r="107" spans="1:29" x14ac:dyDescent="0.25">
      <c r="A107" s="25" t="s">
        <v>60</v>
      </c>
    </row>
    <row r="108" spans="1:29" ht="31.5" x14ac:dyDescent="0.25">
      <c r="A108" s="23" t="s">
        <v>63</v>
      </c>
    </row>
    <row r="109" spans="1:29" x14ac:dyDescent="0.25">
      <c r="A109" s="25"/>
    </row>
  </sheetData>
  <mergeCells count="14">
    <mergeCell ref="A1:A2"/>
    <mergeCell ref="B1:AC1"/>
    <mergeCell ref="A16:A17"/>
    <mergeCell ref="B16:AC16"/>
    <mergeCell ref="A91:A92"/>
    <mergeCell ref="B76:AC76"/>
    <mergeCell ref="B91:AC91"/>
    <mergeCell ref="A61:A62"/>
    <mergeCell ref="B61:AC61"/>
    <mergeCell ref="A31:A32"/>
    <mergeCell ref="B31:AC31"/>
    <mergeCell ref="A46:A47"/>
    <mergeCell ref="B46:AC46"/>
    <mergeCell ref="A76:A7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87"/>
  <sheetViews>
    <sheetView topLeftCell="Q61" zoomScale="90" zoomScaleNormal="90" workbookViewId="0">
      <selection activeCell="V85" sqref="V85"/>
    </sheetView>
  </sheetViews>
  <sheetFormatPr defaultColWidth="11" defaultRowHeight="15.75" x14ac:dyDescent="0.25"/>
  <sheetData>
    <row r="1" spans="1:32" x14ac:dyDescent="0.25">
      <c r="B1" s="98" t="s">
        <v>0</v>
      </c>
      <c r="C1" s="98"/>
      <c r="D1" s="98"/>
      <c r="E1" s="98"/>
      <c r="F1" s="98"/>
      <c r="G1" s="98"/>
      <c r="H1" s="98"/>
      <c r="I1" s="98"/>
    </row>
    <row r="2" spans="1:32" x14ac:dyDescent="0.25">
      <c r="C2" s="99" t="s">
        <v>1</v>
      </c>
      <c r="D2" s="95"/>
      <c r="E2" s="95"/>
      <c r="F2" s="95"/>
      <c r="G2" s="95"/>
      <c r="H2" s="95"/>
      <c r="I2" s="95" t="s">
        <v>2</v>
      </c>
      <c r="J2" s="95"/>
      <c r="K2" s="95"/>
      <c r="L2" s="95"/>
      <c r="M2" s="95"/>
      <c r="N2" s="95"/>
      <c r="O2" s="95" t="s">
        <v>3</v>
      </c>
      <c r="P2" s="95"/>
      <c r="Q2" s="95"/>
      <c r="R2" s="95"/>
      <c r="S2" s="95"/>
      <c r="T2" s="95"/>
      <c r="U2" s="95" t="s">
        <v>4</v>
      </c>
      <c r="V2" s="95"/>
      <c r="W2" s="95"/>
      <c r="X2" s="95"/>
      <c r="Y2" s="95"/>
      <c r="Z2" s="95"/>
      <c r="AA2" s="95" t="s">
        <v>5</v>
      </c>
      <c r="AB2" s="95"/>
      <c r="AC2" s="95"/>
      <c r="AD2" s="95"/>
      <c r="AE2" s="95"/>
      <c r="AF2" s="96"/>
    </row>
    <row r="3" spans="1:32" x14ac:dyDescent="0.25">
      <c r="C3" s="22" t="s">
        <v>6</v>
      </c>
      <c r="D3" s="22" t="s">
        <v>7</v>
      </c>
      <c r="E3" s="22" t="s">
        <v>76</v>
      </c>
      <c r="F3" s="22" t="s">
        <v>77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76</v>
      </c>
      <c r="L3" s="21" t="s">
        <v>77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76</v>
      </c>
      <c r="R3" s="22" t="s">
        <v>77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76</v>
      </c>
      <c r="X3" s="21" t="s">
        <v>77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76</v>
      </c>
      <c r="AD3" s="22" t="s">
        <v>77</v>
      </c>
      <c r="AE3" s="22" t="s">
        <v>8</v>
      </c>
      <c r="AF3" s="22" t="s">
        <v>9</v>
      </c>
    </row>
    <row r="4" spans="1:32" x14ac:dyDescent="0.25">
      <c r="A4" s="97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97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97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97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97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97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97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97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97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97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97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97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97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97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97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97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97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97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97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97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97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97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97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97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97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97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97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97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97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97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97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97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97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97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97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97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97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97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97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97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97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97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97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97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97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97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97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97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97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97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97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97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97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97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97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97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97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97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97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97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97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97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97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97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97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97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97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97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97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97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97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97"/>
      <c r="B80" t="s">
        <v>43</v>
      </c>
      <c r="C80" s="4">
        <v>2.0470829068577278E-3</v>
      </c>
      <c r="D80" s="4">
        <v>8.7001023541453427E-3</v>
      </c>
      <c r="E80" s="4">
        <v>3.0194472876151485E-2</v>
      </c>
      <c r="F80" s="4">
        <v>8.7001023541453434E-2</v>
      </c>
      <c r="G80" s="4">
        <v>0.63715455475946781</v>
      </c>
      <c r="H80" s="4">
        <v>0.23490276356192427</v>
      </c>
      <c r="I80" s="2">
        <v>2.7847396268448898E-4</v>
      </c>
      <c r="J80" s="2">
        <v>2.2277917014759119E-3</v>
      </c>
      <c r="K80" s="2">
        <v>2.7290448343079921E-2</v>
      </c>
      <c r="L80" s="2">
        <v>8.9947089947089942E-2</v>
      </c>
      <c r="M80" s="2">
        <v>0.6371484266221108</v>
      </c>
      <c r="N80" s="2">
        <v>0.24310776942355888</v>
      </c>
      <c r="O80" s="4">
        <v>3.0823425803610744E-3</v>
      </c>
      <c r="P80" s="4">
        <v>9.247027741083224E-3</v>
      </c>
      <c r="Q80" s="4">
        <v>3.8309114927344783E-2</v>
      </c>
      <c r="R80" s="4">
        <v>0.10612065169528842</v>
      </c>
      <c r="S80" s="4">
        <v>0.54029062087186264</v>
      </c>
      <c r="T80" s="4">
        <v>0.30295024218405986</v>
      </c>
      <c r="U80" s="2">
        <v>2.5619128949615714E-3</v>
      </c>
      <c r="V80" s="2">
        <v>6.8317677198975234E-3</v>
      </c>
      <c r="W80" s="2">
        <v>3.5439795046968404E-2</v>
      </c>
      <c r="X80" s="2">
        <v>0.15328778821520067</v>
      </c>
      <c r="Y80" s="2">
        <v>0.50469684030742956</v>
      </c>
      <c r="Z80" s="2">
        <v>0.29718189581554227</v>
      </c>
      <c r="AA80" s="4">
        <v>3.9920159680638719E-3</v>
      </c>
      <c r="AB80" s="4">
        <v>1.996007984031936E-3</v>
      </c>
      <c r="AC80" s="4">
        <v>2.3952095808383235E-2</v>
      </c>
      <c r="AD80" s="4">
        <v>0.14171656686626746</v>
      </c>
      <c r="AE80" s="4">
        <v>0.55688622754491013</v>
      </c>
      <c r="AF80" s="4">
        <v>0.27145708582834333</v>
      </c>
    </row>
    <row r="81" spans="1:32" x14ac:dyDescent="0.25">
      <c r="A81" t="s">
        <v>21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25">
      <c r="A82" t="s">
        <v>22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25">
      <c r="G83" s="28"/>
      <c r="H83" s="28"/>
      <c r="M83" s="28"/>
      <c r="N83" s="28"/>
      <c r="S83" s="28"/>
      <c r="T83" s="28"/>
      <c r="Y83" s="28"/>
      <c r="Z83" s="28"/>
      <c r="AE83" s="28"/>
      <c r="AF83" s="28"/>
    </row>
    <row r="84" spans="1:32" x14ac:dyDescent="0.25">
      <c r="A84" t="s">
        <v>61</v>
      </c>
      <c r="H84" s="28"/>
      <c r="N84" s="28"/>
      <c r="T84" s="28"/>
      <c r="Z84" s="28"/>
      <c r="AF84" s="28"/>
    </row>
    <row r="85" spans="1:32" ht="18.75" x14ac:dyDescent="0.25">
      <c r="A85" s="5" t="s">
        <v>58</v>
      </c>
    </row>
    <row r="86" spans="1:32" ht="18.75" x14ac:dyDescent="0.25">
      <c r="A86" s="6" t="s">
        <v>60</v>
      </c>
    </row>
    <row r="87" spans="1:32" x14ac:dyDescent="0.25">
      <c r="A87" t="s">
        <v>66</v>
      </c>
    </row>
  </sheetData>
  <mergeCells count="12">
    <mergeCell ref="A69:A80"/>
    <mergeCell ref="A56:A67"/>
    <mergeCell ref="B1:I1"/>
    <mergeCell ref="C2:H2"/>
    <mergeCell ref="I2:N2"/>
    <mergeCell ref="O2:T2"/>
    <mergeCell ref="AA2:AF2"/>
    <mergeCell ref="U2:Z2"/>
    <mergeCell ref="A43:A54"/>
    <mergeCell ref="A30:A41"/>
    <mergeCell ref="A4:A15"/>
    <mergeCell ref="A17:A28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09"/>
  <sheetViews>
    <sheetView workbookViewId="0">
      <selection activeCell="H13" sqref="H13:H14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108">
        <v>2025</v>
      </c>
      <c r="B1" s="109" t="s">
        <v>49</v>
      </c>
      <c r="C1" s="109"/>
      <c r="D1" s="109"/>
      <c r="E1" s="109"/>
      <c r="F1" s="109"/>
      <c r="G1" s="109"/>
      <c r="H1" s="109"/>
    </row>
    <row r="2" spans="1:8" ht="56.25" x14ac:dyDescent="0.25">
      <c r="A2" s="108"/>
      <c r="B2" s="7" t="s">
        <v>44</v>
      </c>
      <c r="C2" s="7" t="s">
        <v>45</v>
      </c>
      <c r="D2" s="7" t="s">
        <v>78</v>
      </c>
      <c r="E2" s="7" t="s">
        <v>79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53">
        <v>7</v>
      </c>
      <c r="C3" s="53">
        <v>45</v>
      </c>
      <c r="D3" s="53">
        <v>10</v>
      </c>
      <c r="E3" s="53">
        <v>230</v>
      </c>
      <c r="F3" s="53">
        <v>29</v>
      </c>
      <c r="G3" s="53">
        <v>117</v>
      </c>
      <c r="H3" s="20">
        <f t="shared" ref="H3:H14" si="0">SUM(B3:G3)</f>
        <v>438</v>
      </c>
    </row>
    <row r="4" spans="1:8" ht="18.75" x14ac:dyDescent="0.25">
      <c r="A4" s="5" t="s">
        <v>11</v>
      </c>
      <c r="B4" s="20">
        <v>1</v>
      </c>
      <c r="C4" s="20">
        <v>24</v>
      </c>
      <c r="D4" s="20">
        <v>3</v>
      </c>
      <c r="E4" s="20">
        <v>118</v>
      </c>
      <c r="F4" s="20">
        <v>27</v>
      </c>
      <c r="G4" s="20">
        <v>53</v>
      </c>
      <c r="H4" s="20">
        <f t="shared" si="0"/>
        <v>226</v>
      </c>
    </row>
    <row r="5" spans="1:8" ht="18.75" x14ac:dyDescent="0.25">
      <c r="A5" s="5" t="s">
        <v>12</v>
      </c>
      <c r="B5" s="20">
        <v>3</v>
      </c>
      <c r="C5" s="20">
        <v>32</v>
      </c>
      <c r="D5" s="20">
        <v>2</v>
      </c>
      <c r="E5" s="20">
        <v>224</v>
      </c>
      <c r="F5" s="20">
        <v>37</v>
      </c>
      <c r="G5" s="20">
        <v>95</v>
      </c>
      <c r="H5" s="20">
        <f t="shared" si="0"/>
        <v>393</v>
      </c>
    </row>
    <row r="6" spans="1:8" ht="18.75" x14ac:dyDescent="0.25">
      <c r="A6" s="5" t="s">
        <v>13</v>
      </c>
      <c r="B6" s="57">
        <v>3</v>
      </c>
      <c r="C6" s="57">
        <v>53</v>
      </c>
      <c r="D6" s="57">
        <v>6</v>
      </c>
      <c r="E6" s="57">
        <v>212</v>
      </c>
      <c r="F6" s="57">
        <v>39</v>
      </c>
      <c r="G6" s="57">
        <v>92</v>
      </c>
      <c r="H6" s="20">
        <f t="shared" si="0"/>
        <v>405</v>
      </c>
    </row>
    <row r="7" spans="1:8" ht="18.75" x14ac:dyDescent="0.25">
      <c r="A7" s="5" t="s">
        <v>14</v>
      </c>
      <c r="B7" s="64">
        <v>7</v>
      </c>
      <c r="C7" s="64">
        <v>42</v>
      </c>
      <c r="D7" s="64">
        <v>6</v>
      </c>
      <c r="E7" s="64">
        <v>269</v>
      </c>
      <c r="F7" s="64">
        <v>20</v>
      </c>
      <c r="G7" s="64">
        <v>72</v>
      </c>
      <c r="H7" s="20">
        <f t="shared" si="0"/>
        <v>416</v>
      </c>
    </row>
    <row r="8" spans="1:8" ht="18.75" x14ac:dyDescent="0.25">
      <c r="A8" s="5" t="s">
        <v>15</v>
      </c>
      <c r="B8" s="59">
        <v>4</v>
      </c>
      <c r="C8" s="59">
        <v>36</v>
      </c>
      <c r="D8" s="59">
        <v>3</v>
      </c>
      <c r="E8" s="59">
        <v>251</v>
      </c>
      <c r="F8" s="59">
        <v>49</v>
      </c>
      <c r="G8" s="59">
        <v>110</v>
      </c>
      <c r="H8" s="58">
        <f t="shared" si="0"/>
        <v>453</v>
      </c>
    </row>
    <row r="9" spans="1:8" ht="18.75" x14ac:dyDescent="0.25">
      <c r="A9" s="5" t="s">
        <v>16</v>
      </c>
      <c r="B9" s="65">
        <v>2</v>
      </c>
      <c r="C9" s="65">
        <v>45</v>
      </c>
      <c r="D9" s="65">
        <v>3</v>
      </c>
      <c r="E9" s="65">
        <v>286</v>
      </c>
      <c r="F9" s="65">
        <v>52</v>
      </c>
      <c r="G9" s="65">
        <v>151</v>
      </c>
      <c r="H9" s="65">
        <f t="shared" si="0"/>
        <v>539</v>
      </c>
    </row>
    <row r="10" spans="1:8" ht="18.75" x14ac:dyDescent="0.25">
      <c r="A10" s="5" t="s">
        <v>17</v>
      </c>
      <c r="B10" s="72">
        <v>7</v>
      </c>
      <c r="C10" s="72">
        <v>41</v>
      </c>
      <c r="D10" s="72">
        <v>6</v>
      </c>
      <c r="E10" s="72">
        <v>290</v>
      </c>
      <c r="F10" s="72">
        <v>46</v>
      </c>
      <c r="G10" s="72">
        <v>94</v>
      </c>
      <c r="H10" s="71">
        <f t="shared" si="0"/>
        <v>484</v>
      </c>
    </row>
    <row r="11" spans="1:8" ht="18.75" x14ac:dyDescent="0.25">
      <c r="A11" s="5" t="s">
        <v>18</v>
      </c>
      <c r="B11" s="73">
        <v>3</v>
      </c>
      <c r="C11" s="73">
        <v>48</v>
      </c>
      <c r="D11" s="73">
        <v>5</v>
      </c>
      <c r="E11" s="73">
        <v>218</v>
      </c>
      <c r="F11" s="73">
        <v>29</v>
      </c>
      <c r="G11" s="73">
        <v>97</v>
      </c>
      <c r="H11" s="73">
        <f t="shared" si="0"/>
        <v>400</v>
      </c>
    </row>
    <row r="12" spans="1:8" ht="18.75" x14ac:dyDescent="0.25">
      <c r="A12" s="5" t="s">
        <v>19</v>
      </c>
      <c r="B12" s="76">
        <v>1</v>
      </c>
      <c r="C12" s="76">
        <v>29</v>
      </c>
      <c r="D12" s="76">
        <v>4</v>
      </c>
      <c r="E12" s="76">
        <v>219</v>
      </c>
      <c r="F12" s="76">
        <v>33</v>
      </c>
      <c r="G12" s="76">
        <v>73</v>
      </c>
      <c r="H12" s="75">
        <f t="shared" si="0"/>
        <v>359</v>
      </c>
    </row>
    <row r="13" spans="1:8" ht="18.75" x14ac:dyDescent="0.25">
      <c r="A13" s="5" t="s">
        <v>20</v>
      </c>
      <c r="B13" s="81">
        <v>4</v>
      </c>
      <c r="C13" s="81">
        <v>34</v>
      </c>
      <c r="D13" s="81">
        <v>6</v>
      </c>
      <c r="E13" s="81">
        <v>173</v>
      </c>
      <c r="F13" s="81">
        <v>36</v>
      </c>
      <c r="G13" s="81">
        <v>93</v>
      </c>
      <c r="H13" s="81">
        <f t="shared" si="0"/>
        <v>346</v>
      </c>
    </row>
    <row r="14" spans="1:8" ht="18.75" x14ac:dyDescent="0.25">
      <c r="A14" s="5" t="s">
        <v>43</v>
      </c>
      <c r="B14" s="85">
        <v>7</v>
      </c>
      <c r="C14" s="85">
        <v>20</v>
      </c>
      <c r="D14" s="85">
        <v>2</v>
      </c>
      <c r="E14" s="85">
        <v>164</v>
      </c>
      <c r="F14" s="85">
        <v>25</v>
      </c>
      <c r="G14" s="85">
        <v>89</v>
      </c>
      <c r="H14" s="84">
        <f t="shared" si="0"/>
        <v>307</v>
      </c>
    </row>
    <row r="16" spans="1:8" ht="18.75" x14ac:dyDescent="0.25">
      <c r="A16" s="110">
        <v>2024</v>
      </c>
      <c r="B16" s="111" t="s">
        <v>49</v>
      </c>
      <c r="C16" s="111"/>
      <c r="D16" s="111"/>
      <c r="E16" s="111"/>
      <c r="F16" s="111"/>
      <c r="G16" s="111"/>
      <c r="H16" s="111"/>
    </row>
    <row r="17" spans="1:8" ht="56.25" x14ac:dyDescent="0.25">
      <c r="A17" s="110"/>
      <c r="B17" s="7" t="s">
        <v>44</v>
      </c>
      <c r="C17" s="7" t="s">
        <v>45</v>
      </c>
      <c r="D17" s="7" t="s">
        <v>78</v>
      </c>
      <c r="E17" s="7" t="s">
        <v>79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45">
        <v>7</v>
      </c>
      <c r="C18" s="45">
        <v>33</v>
      </c>
      <c r="D18" s="45">
        <v>2</v>
      </c>
      <c r="E18" s="45">
        <v>219</v>
      </c>
      <c r="F18" s="45">
        <v>36</v>
      </c>
      <c r="G18" s="45">
        <v>109</v>
      </c>
      <c r="H18" s="46">
        <f t="shared" ref="H18:H27" si="1">SUM(B18:G18)</f>
        <v>406</v>
      </c>
    </row>
    <row r="19" spans="1:8" ht="18.75" x14ac:dyDescent="0.25">
      <c r="A19" s="5" t="s">
        <v>11</v>
      </c>
      <c r="B19" s="45">
        <v>6</v>
      </c>
      <c r="C19" s="45">
        <v>43</v>
      </c>
      <c r="D19" s="45">
        <v>2</v>
      </c>
      <c r="E19" s="45">
        <v>199</v>
      </c>
      <c r="F19" s="45">
        <v>40</v>
      </c>
      <c r="G19" s="45">
        <v>68</v>
      </c>
      <c r="H19" s="46">
        <f t="shared" si="1"/>
        <v>358</v>
      </c>
    </row>
    <row r="20" spans="1:8" ht="18.75" x14ac:dyDescent="0.25">
      <c r="A20" s="5" t="s">
        <v>12</v>
      </c>
      <c r="B20" s="47">
        <v>1</v>
      </c>
      <c r="C20" s="47">
        <v>39</v>
      </c>
      <c r="D20" s="47">
        <v>4</v>
      </c>
      <c r="E20" s="47">
        <v>265</v>
      </c>
      <c r="F20" s="47">
        <v>36</v>
      </c>
      <c r="G20" s="47">
        <v>125</v>
      </c>
      <c r="H20" s="46">
        <f t="shared" si="1"/>
        <v>470</v>
      </c>
    </row>
    <row r="21" spans="1:8" ht="18.75" x14ac:dyDescent="0.25">
      <c r="A21" s="5" t="s">
        <v>13</v>
      </c>
      <c r="B21" s="47">
        <v>3</v>
      </c>
      <c r="C21" s="47">
        <v>26</v>
      </c>
      <c r="D21" s="47">
        <v>3</v>
      </c>
      <c r="E21" s="47">
        <v>219</v>
      </c>
      <c r="F21" s="47">
        <v>42</v>
      </c>
      <c r="G21" s="47">
        <v>110</v>
      </c>
      <c r="H21" s="46">
        <f t="shared" si="1"/>
        <v>403</v>
      </c>
    </row>
    <row r="22" spans="1:8" ht="18.75" x14ac:dyDescent="0.25">
      <c r="A22" s="5" t="s">
        <v>14</v>
      </c>
      <c r="B22" s="47">
        <v>6</v>
      </c>
      <c r="C22" s="47">
        <v>19</v>
      </c>
      <c r="D22" s="47">
        <v>5</v>
      </c>
      <c r="E22" s="47">
        <v>240</v>
      </c>
      <c r="F22" s="47">
        <v>55</v>
      </c>
      <c r="G22" s="47">
        <v>116</v>
      </c>
      <c r="H22" s="46">
        <f t="shared" si="1"/>
        <v>441</v>
      </c>
    </row>
    <row r="23" spans="1:8" ht="18.75" x14ac:dyDescent="0.25">
      <c r="A23" s="5" t="s">
        <v>15</v>
      </c>
      <c r="B23" s="47">
        <v>5</v>
      </c>
      <c r="C23" s="47">
        <v>25</v>
      </c>
      <c r="D23" s="47">
        <v>3</v>
      </c>
      <c r="E23" s="47">
        <v>270</v>
      </c>
      <c r="F23" s="47">
        <v>50</v>
      </c>
      <c r="G23" s="47">
        <v>103</v>
      </c>
      <c r="H23" s="46">
        <f t="shared" si="1"/>
        <v>456</v>
      </c>
    </row>
    <row r="24" spans="1:8" ht="18.75" x14ac:dyDescent="0.25">
      <c r="A24" s="5" t="s">
        <v>16</v>
      </c>
      <c r="B24" s="48">
        <v>4</v>
      </c>
      <c r="C24" s="48">
        <v>51</v>
      </c>
      <c r="D24" s="48">
        <v>6</v>
      </c>
      <c r="E24" s="48">
        <v>271</v>
      </c>
      <c r="F24" s="48">
        <v>61</v>
      </c>
      <c r="G24" s="48">
        <v>129</v>
      </c>
      <c r="H24" s="46">
        <f t="shared" si="1"/>
        <v>522</v>
      </c>
    </row>
    <row r="25" spans="1:8" ht="18.75" x14ac:dyDescent="0.25">
      <c r="A25" s="5" t="s">
        <v>17</v>
      </c>
      <c r="B25" s="46">
        <v>7</v>
      </c>
      <c r="C25" s="46">
        <v>62</v>
      </c>
      <c r="D25" s="46">
        <v>4</v>
      </c>
      <c r="E25" s="46">
        <v>265</v>
      </c>
      <c r="F25" s="46">
        <v>54</v>
      </c>
      <c r="G25" s="46">
        <v>114</v>
      </c>
      <c r="H25" s="46">
        <f t="shared" si="1"/>
        <v>506</v>
      </c>
    </row>
    <row r="26" spans="1:8" ht="18.75" x14ac:dyDescent="0.25">
      <c r="A26" s="5" t="s">
        <v>18</v>
      </c>
      <c r="B26" s="46">
        <v>7</v>
      </c>
      <c r="C26" s="46">
        <v>33</v>
      </c>
      <c r="D26" s="46">
        <v>4</v>
      </c>
      <c r="E26" s="46">
        <v>272</v>
      </c>
      <c r="F26" s="46">
        <v>38</v>
      </c>
      <c r="G26" s="46">
        <v>116</v>
      </c>
      <c r="H26" s="46">
        <f t="shared" si="1"/>
        <v>470</v>
      </c>
    </row>
    <row r="27" spans="1:8" ht="18.75" x14ac:dyDescent="0.25">
      <c r="A27" s="5" t="s">
        <v>19</v>
      </c>
      <c r="B27" s="46">
        <v>3</v>
      </c>
      <c r="C27" s="46">
        <v>42</v>
      </c>
      <c r="D27" s="46">
        <v>7</v>
      </c>
      <c r="E27" s="46">
        <v>273</v>
      </c>
      <c r="F27" s="46">
        <v>34</v>
      </c>
      <c r="G27" s="46">
        <v>115</v>
      </c>
      <c r="H27" s="46">
        <f t="shared" si="1"/>
        <v>474</v>
      </c>
    </row>
    <row r="28" spans="1:8" ht="18.75" x14ac:dyDescent="0.25">
      <c r="A28" s="5" t="s">
        <v>20</v>
      </c>
      <c r="B28" s="46">
        <v>2</v>
      </c>
      <c r="C28" s="46">
        <v>40</v>
      </c>
      <c r="D28" s="46">
        <v>3</v>
      </c>
      <c r="E28" s="46">
        <v>220</v>
      </c>
      <c r="F28" s="46">
        <v>31</v>
      </c>
      <c r="G28" s="46">
        <v>89</v>
      </c>
      <c r="H28" s="46">
        <f>SUM(B28:G28)</f>
        <v>385</v>
      </c>
    </row>
    <row r="29" spans="1:8" ht="18.75" x14ac:dyDescent="0.25">
      <c r="A29" s="5" t="s">
        <v>43</v>
      </c>
      <c r="B29" s="46">
        <v>5</v>
      </c>
      <c r="C29" s="46">
        <v>25</v>
      </c>
      <c r="D29" s="46">
        <v>5</v>
      </c>
      <c r="E29" s="46">
        <v>168</v>
      </c>
      <c r="F29" s="46">
        <v>27</v>
      </c>
      <c r="G29" s="46">
        <v>89</v>
      </c>
      <c r="H29" s="46">
        <f>SUM(B29:G29)</f>
        <v>319</v>
      </c>
    </row>
    <row r="31" spans="1:8" ht="18.95" customHeight="1" x14ac:dyDescent="0.25">
      <c r="A31" s="112">
        <v>2023</v>
      </c>
      <c r="B31" s="113" t="s">
        <v>49</v>
      </c>
      <c r="C31" s="113"/>
      <c r="D31" s="113"/>
      <c r="E31" s="113"/>
      <c r="F31" s="113"/>
      <c r="G31" s="113"/>
      <c r="H31" s="113"/>
    </row>
    <row r="32" spans="1:8" ht="56.25" x14ac:dyDescent="0.25">
      <c r="A32" s="112"/>
      <c r="B32" s="7" t="s">
        <v>44</v>
      </c>
      <c r="C32" s="7" t="s">
        <v>45</v>
      </c>
      <c r="D32" s="7" t="s">
        <v>78</v>
      </c>
      <c r="E32" s="7" t="s">
        <v>79</v>
      </c>
      <c r="F32" s="7" t="s">
        <v>46</v>
      </c>
      <c r="G32" s="7" t="s">
        <v>47</v>
      </c>
      <c r="H32" s="7" t="s">
        <v>48</v>
      </c>
    </row>
    <row r="33" spans="1:14" ht="18.75" x14ac:dyDescent="0.25">
      <c r="A33" s="5" t="s">
        <v>10</v>
      </c>
      <c r="B33" s="6">
        <v>3</v>
      </c>
      <c r="C33" s="6">
        <v>43</v>
      </c>
      <c r="D33" s="6">
        <v>6</v>
      </c>
      <c r="E33" s="6">
        <v>289</v>
      </c>
      <c r="F33" s="6">
        <v>39</v>
      </c>
      <c r="G33" s="6">
        <v>79</v>
      </c>
      <c r="H33" s="6">
        <f t="shared" ref="H33:H42" si="2">SUM(B33:G33)</f>
        <v>459</v>
      </c>
    </row>
    <row r="34" spans="1:14" ht="18.75" x14ac:dyDescent="0.25">
      <c r="A34" s="5" t="s">
        <v>11</v>
      </c>
      <c r="B34" s="6">
        <v>1</v>
      </c>
      <c r="C34" s="6">
        <v>36</v>
      </c>
      <c r="D34" s="6">
        <v>5</v>
      </c>
      <c r="E34" s="6">
        <v>258</v>
      </c>
      <c r="F34" s="6">
        <v>36</v>
      </c>
      <c r="G34" s="6">
        <v>78</v>
      </c>
      <c r="H34" s="6">
        <f t="shared" si="2"/>
        <v>414</v>
      </c>
    </row>
    <row r="35" spans="1:14" ht="18.75" x14ac:dyDescent="0.25">
      <c r="A35" s="5" t="s">
        <v>12</v>
      </c>
      <c r="B35" s="6">
        <v>0</v>
      </c>
      <c r="C35" s="6">
        <v>56</v>
      </c>
      <c r="D35" s="6">
        <v>2</v>
      </c>
      <c r="E35" s="6">
        <v>232</v>
      </c>
      <c r="F35" s="6">
        <v>33</v>
      </c>
      <c r="G35" s="6">
        <v>79</v>
      </c>
      <c r="H35" s="6">
        <f t="shared" si="2"/>
        <v>402</v>
      </c>
    </row>
    <row r="36" spans="1:14" ht="18.75" x14ac:dyDescent="0.25">
      <c r="A36" s="5" t="s">
        <v>13</v>
      </c>
      <c r="B36" s="6">
        <v>1</v>
      </c>
      <c r="C36" s="6">
        <v>43</v>
      </c>
      <c r="D36" s="6">
        <v>2</v>
      </c>
      <c r="E36" s="6">
        <v>290</v>
      </c>
      <c r="F36" s="6">
        <v>35</v>
      </c>
      <c r="G36" s="6">
        <v>103</v>
      </c>
      <c r="H36" s="6">
        <f t="shared" si="2"/>
        <v>474</v>
      </c>
    </row>
    <row r="37" spans="1:14" ht="18.75" x14ac:dyDescent="0.25">
      <c r="A37" s="5" t="s">
        <v>14</v>
      </c>
      <c r="B37" s="6">
        <v>1</v>
      </c>
      <c r="C37" s="6">
        <v>54</v>
      </c>
      <c r="D37" s="6">
        <v>3</v>
      </c>
      <c r="E37" s="6">
        <v>278</v>
      </c>
      <c r="F37" s="6">
        <v>30</v>
      </c>
      <c r="G37" s="6">
        <v>76</v>
      </c>
      <c r="H37" s="6">
        <f t="shared" si="2"/>
        <v>442</v>
      </c>
      <c r="J37" s="18"/>
      <c r="K37" s="18"/>
      <c r="L37" s="18"/>
    </row>
    <row r="38" spans="1:14" ht="18.75" x14ac:dyDescent="0.25">
      <c r="A38" s="5" t="s">
        <v>15</v>
      </c>
      <c r="B38" s="6">
        <v>0</v>
      </c>
      <c r="C38" s="6">
        <v>38</v>
      </c>
      <c r="D38" s="6">
        <v>4</v>
      </c>
      <c r="E38" s="6">
        <v>245</v>
      </c>
      <c r="F38" s="6">
        <v>36</v>
      </c>
      <c r="G38" s="6">
        <v>77</v>
      </c>
      <c r="H38" s="6">
        <f t="shared" si="2"/>
        <v>400</v>
      </c>
    </row>
    <row r="39" spans="1:14" ht="18.75" x14ac:dyDescent="0.25">
      <c r="A39" s="5" t="s">
        <v>16</v>
      </c>
      <c r="B39" s="29">
        <v>1</v>
      </c>
      <c r="C39" s="29">
        <v>48</v>
      </c>
      <c r="D39" s="29">
        <v>8</v>
      </c>
      <c r="E39" s="29">
        <v>323</v>
      </c>
      <c r="F39" s="29">
        <v>38</v>
      </c>
      <c r="G39" s="29">
        <v>100</v>
      </c>
      <c r="H39" s="6">
        <f t="shared" si="2"/>
        <v>518</v>
      </c>
    </row>
    <row r="40" spans="1:14" ht="18.75" x14ac:dyDescent="0.25">
      <c r="A40" s="5" t="s">
        <v>17</v>
      </c>
      <c r="B40" s="6">
        <v>3</v>
      </c>
      <c r="C40" s="6">
        <v>26</v>
      </c>
      <c r="D40" s="6">
        <v>5</v>
      </c>
      <c r="E40" s="6">
        <v>254</v>
      </c>
      <c r="F40" s="6">
        <v>49</v>
      </c>
      <c r="G40" s="6">
        <v>116</v>
      </c>
      <c r="H40" s="6">
        <f t="shared" si="2"/>
        <v>453</v>
      </c>
    </row>
    <row r="41" spans="1:14" ht="18.75" x14ac:dyDescent="0.25">
      <c r="A41" s="5" t="s">
        <v>18</v>
      </c>
      <c r="B41" s="6">
        <v>0</v>
      </c>
      <c r="C41" s="6">
        <v>47</v>
      </c>
      <c r="D41" s="6">
        <v>3</v>
      </c>
      <c r="E41" s="6">
        <v>289</v>
      </c>
      <c r="F41" s="6">
        <v>35</v>
      </c>
      <c r="G41" s="6">
        <v>113</v>
      </c>
      <c r="H41" s="6">
        <f t="shared" si="2"/>
        <v>487</v>
      </c>
    </row>
    <row r="42" spans="1:14" ht="18.75" x14ac:dyDescent="0.25">
      <c r="A42" s="5" t="s">
        <v>19</v>
      </c>
      <c r="B42" s="6">
        <v>4</v>
      </c>
      <c r="C42" s="6">
        <v>33</v>
      </c>
      <c r="D42" s="6">
        <v>7</v>
      </c>
      <c r="E42" s="6">
        <v>264</v>
      </c>
      <c r="F42" s="6">
        <v>50</v>
      </c>
      <c r="G42" s="6">
        <v>133</v>
      </c>
      <c r="H42" s="6">
        <f t="shared" si="2"/>
        <v>491</v>
      </c>
    </row>
    <row r="43" spans="1:14" ht="18.75" x14ac:dyDescent="0.25">
      <c r="A43" s="5" t="s">
        <v>20</v>
      </c>
      <c r="B43" s="6">
        <v>3</v>
      </c>
      <c r="C43" s="6">
        <v>24</v>
      </c>
      <c r="D43" s="6">
        <v>4</v>
      </c>
      <c r="E43" s="6">
        <v>260</v>
      </c>
      <c r="F43" s="6">
        <v>38</v>
      </c>
      <c r="G43" s="6">
        <v>99</v>
      </c>
      <c r="H43" s="6">
        <f>SUM(B43:G43)</f>
        <v>428</v>
      </c>
    </row>
    <row r="44" spans="1:14" ht="18.75" x14ac:dyDescent="0.25">
      <c r="A44" s="5" t="s">
        <v>43</v>
      </c>
      <c r="B44" s="6">
        <v>1</v>
      </c>
      <c r="C44" s="6">
        <v>37</v>
      </c>
      <c r="D44" s="6">
        <v>3</v>
      </c>
      <c r="E44" s="6">
        <v>224</v>
      </c>
      <c r="F44" s="6">
        <v>25</v>
      </c>
      <c r="G44" s="6">
        <v>100</v>
      </c>
      <c r="H44" s="6">
        <f>SUM(B44:G44)</f>
        <v>390</v>
      </c>
      <c r="L44" s="7"/>
      <c r="M44" s="7"/>
      <c r="N44" s="7"/>
    </row>
    <row r="45" spans="1:14" ht="18.75" x14ac:dyDescent="0.25">
      <c r="A45" s="5"/>
      <c r="B45" s="6"/>
      <c r="C45" s="6"/>
      <c r="D45" s="6"/>
      <c r="E45" s="6"/>
      <c r="F45" s="6"/>
      <c r="G45" s="6"/>
      <c r="H45" s="6"/>
      <c r="L45" s="7"/>
      <c r="M45" s="7"/>
      <c r="N45" s="7"/>
    </row>
    <row r="46" spans="1:14" ht="18.75" x14ac:dyDescent="0.25">
      <c r="A46" s="103">
        <v>2022</v>
      </c>
      <c r="B46" s="104" t="s">
        <v>49</v>
      </c>
      <c r="C46" s="104"/>
      <c r="D46" s="104"/>
      <c r="E46" s="104"/>
      <c r="F46" s="104"/>
      <c r="G46" s="104"/>
      <c r="H46" s="104"/>
      <c r="L46" s="7"/>
      <c r="M46" s="7"/>
      <c r="N46" s="7"/>
    </row>
    <row r="47" spans="1:14" ht="56.25" x14ac:dyDescent="0.25">
      <c r="A47" s="103"/>
      <c r="B47" s="7" t="s">
        <v>44</v>
      </c>
      <c r="C47" s="7" t="s">
        <v>45</v>
      </c>
      <c r="D47" s="7" t="s">
        <v>78</v>
      </c>
      <c r="E47" s="7" t="s">
        <v>79</v>
      </c>
      <c r="F47" s="7" t="s">
        <v>46</v>
      </c>
      <c r="G47" s="7" t="s">
        <v>47</v>
      </c>
      <c r="H47" s="7" t="s">
        <v>48</v>
      </c>
      <c r="K47" s="5"/>
      <c r="L47" s="18"/>
      <c r="M47" s="18"/>
      <c r="N47" s="18"/>
    </row>
    <row r="48" spans="1:14" ht="18.75" x14ac:dyDescent="0.25">
      <c r="A48" s="5" t="s">
        <v>10</v>
      </c>
      <c r="B48" s="6">
        <v>2</v>
      </c>
      <c r="C48" s="6">
        <v>38</v>
      </c>
      <c r="D48" s="6">
        <v>5</v>
      </c>
      <c r="E48" s="6">
        <v>281</v>
      </c>
      <c r="F48" s="6">
        <v>35</v>
      </c>
      <c r="G48" s="6">
        <v>91</v>
      </c>
      <c r="H48" s="6">
        <f t="shared" ref="H48:H54" si="3">SUM(B48:G48)</f>
        <v>452</v>
      </c>
      <c r="K48" s="5"/>
      <c r="L48" s="18"/>
      <c r="M48" s="18"/>
      <c r="N48" s="18"/>
    </row>
    <row r="49" spans="1:14" s="19" customFormat="1" ht="20.25" customHeight="1" x14ac:dyDescent="0.25">
      <c r="A49" s="5" t="s">
        <v>11</v>
      </c>
      <c r="B49" s="6">
        <v>1</v>
      </c>
      <c r="C49" s="6">
        <v>45</v>
      </c>
      <c r="D49" s="6">
        <v>4</v>
      </c>
      <c r="E49" s="6">
        <v>255</v>
      </c>
      <c r="F49" s="6">
        <v>35</v>
      </c>
      <c r="G49" s="6">
        <v>58</v>
      </c>
      <c r="H49" s="6">
        <f t="shared" si="3"/>
        <v>398</v>
      </c>
      <c r="K49" s="5"/>
      <c r="L49" s="18"/>
      <c r="M49" s="18"/>
      <c r="N49" s="18"/>
    </row>
    <row r="50" spans="1:14" ht="18.75" x14ac:dyDescent="0.25">
      <c r="A50" s="5" t="s">
        <v>12</v>
      </c>
      <c r="B50" s="6">
        <v>0</v>
      </c>
      <c r="C50" s="6">
        <v>36</v>
      </c>
      <c r="D50" s="6">
        <v>1</v>
      </c>
      <c r="E50" s="6">
        <v>300</v>
      </c>
      <c r="F50" s="6">
        <v>36</v>
      </c>
      <c r="G50" s="6">
        <v>89</v>
      </c>
      <c r="H50" s="6">
        <f t="shared" si="3"/>
        <v>462</v>
      </c>
      <c r="K50" s="5"/>
      <c r="L50" s="18"/>
      <c r="M50" s="18"/>
      <c r="N50" s="18"/>
    </row>
    <row r="51" spans="1:14" ht="18.75" x14ac:dyDescent="0.25">
      <c r="A51" s="5" t="s">
        <v>13</v>
      </c>
      <c r="B51" s="6">
        <v>2</v>
      </c>
      <c r="C51" s="6">
        <v>34</v>
      </c>
      <c r="D51" s="6">
        <v>2</v>
      </c>
      <c r="E51" s="6">
        <v>276</v>
      </c>
      <c r="F51" s="6">
        <v>36</v>
      </c>
      <c r="G51" s="6">
        <v>89</v>
      </c>
      <c r="H51" s="6">
        <f t="shared" si="3"/>
        <v>439</v>
      </c>
      <c r="K51" s="5"/>
      <c r="L51" s="18"/>
      <c r="M51" s="18"/>
      <c r="N51" s="18"/>
    </row>
    <row r="52" spans="1:14" ht="18.75" x14ac:dyDescent="0.25">
      <c r="A52" s="5" t="s">
        <v>14</v>
      </c>
      <c r="B52" s="6">
        <v>1</v>
      </c>
      <c r="C52" s="6">
        <v>43</v>
      </c>
      <c r="D52" s="6">
        <v>0</v>
      </c>
      <c r="E52" s="6">
        <v>317</v>
      </c>
      <c r="F52" s="6">
        <v>34</v>
      </c>
      <c r="G52" s="6">
        <v>84</v>
      </c>
      <c r="H52" s="6">
        <f t="shared" si="3"/>
        <v>479</v>
      </c>
      <c r="K52" s="5"/>
      <c r="L52" s="18"/>
      <c r="M52" s="18"/>
      <c r="N52" s="18"/>
    </row>
    <row r="53" spans="1:14" ht="18.75" x14ac:dyDescent="0.25">
      <c r="A53" s="5" t="s">
        <v>15</v>
      </c>
      <c r="B53" s="6">
        <v>2</v>
      </c>
      <c r="C53" s="6">
        <v>30</v>
      </c>
      <c r="D53" s="6">
        <v>2</v>
      </c>
      <c r="E53" s="6">
        <v>293</v>
      </c>
      <c r="F53" s="6">
        <v>28</v>
      </c>
      <c r="G53" s="6">
        <v>84</v>
      </c>
      <c r="H53" s="6">
        <f t="shared" si="3"/>
        <v>439</v>
      </c>
      <c r="K53" s="5"/>
      <c r="L53" s="18"/>
      <c r="M53" s="18"/>
      <c r="N53" s="18"/>
    </row>
    <row r="54" spans="1:14" ht="18.75" x14ac:dyDescent="0.25">
      <c r="A54" s="5" t="s">
        <v>16</v>
      </c>
      <c r="B54" s="29">
        <v>2</v>
      </c>
      <c r="C54" s="29">
        <v>45</v>
      </c>
      <c r="D54" s="29">
        <v>5</v>
      </c>
      <c r="E54" s="29">
        <v>290</v>
      </c>
      <c r="F54" s="29">
        <v>21</v>
      </c>
      <c r="G54" s="29">
        <v>52</v>
      </c>
      <c r="H54" s="6">
        <f t="shared" si="3"/>
        <v>415</v>
      </c>
      <c r="K54" s="5"/>
      <c r="L54" s="18"/>
      <c r="M54" s="18"/>
      <c r="N54" s="18"/>
    </row>
    <row r="55" spans="1:14" ht="18.75" x14ac:dyDescent="0.25">
      <c r="A55" s="5" t="s">
        <v>17</v>
      </c>
      <c r="B55" s="6">
        <v>1</v>
      </c>
      <c r="C55" s="6">
        <v>43</v>
      </c>
      <c r="D55" s="6">
        <v>2</v>
      </c>
      <c r="E55" s="6">
        <v>289</v>
      </c>
      <c r="F55" s="6">
        <v>29</v>
      </c>
      <c r="G55" s="6">
        <v>81</v>
      </c>
      <c r="H55" s="6">
        <f>SUM(B55:G55)</f>
        <v>445</v>
      </c>
      <c r="K55" s="5"/>
      <c r="L55" s="18"/>
      <c r="M55" s="18"/>
      <c r="N55" s="18"/>
    </row>
    <row r="56" spans="1:14" ht="18.75" x14ac:dyDescent="0.25">
      <c r="A56" s="5" t="s">
        <v>18</v>
      </c>
      <c r="B56" s="6">
        <v>0</v>
      </c>
      <c r="C56" s="6">
        <v>53</v>
      </c>
      <c r="D56" s="6">
        <v>3</v>
      </c>
      <c r="E56" s="6">
        <v>307</v>
      </c>
      <c r="F56" s="6">
        <v>29</v>
      </c>
      <c r="G56" s="6">
        <v>88</v>
      </c>
      <c r="H56" s="6">
        <f>SUM(B56:G56)</f>
        <v>480</v>
      </c>
      <c r="K56" s="5"/>
      <c r="L56" s="18"/>
      <c r="M56" s="18"/>
      <c r="N56" s="18"/>
    </row>
    <row r="57" spans="1:14" ht="18.75" x14ac:dyDescent="0.25">
      <c r="A57" s="5" t="s">
        <v>19</v>
      </c>
      <c r="B57" s="6">
        <v>3</v>
      </c>
      <c r="C57" s="6">
        <v>34</v>
      </c>
      <c r="D57" s="6">
        <v>1</v>
      </c>
      <c r="E57" s="6">
        <v>305</v>
      </c>
      <c r="F57" s="6">
        <v>28</v>
      </c>
      <c r="G57" s="6">
        <v>107</v>
      </c>
      <c r="H57" s="6">
        <f>SUM(B57:G57)</f>
        <v>478</v>
      </c>
      <c r="K57" s="5"/>
      <c r="L57" s="18"/>
      <c r="M57" s="18"/>
      <c r="N57" s="18"/>
    </row>
    <row r="58" spans="1:14" ht="18.75" x14ac:dyDescent="0.25">
      <c r="A58" s="5" t="s">
        <v>20</v>
      </c>
      <c r="B58" s="6">
        <v>2</v>
      </c>
      <c r="C58" s="6">
        <v>45</v>
      </c>
      <c r="D58" s="6">
        <v>3</v>
      </c>
      <c r="E58" s="6">
        <v>276</v>
      </c>
      <c r="F58" s="6">
        <v>30</v>
      </c>
      <c r="G58" s="6">
        <v>71</v>
      </c>
      <c r="H58" s="6">
        <f>SUM(B58:G58)</f>
        <v>427</v>
      </c>
      <c r="K58" s="5"/>
      <c r="L58" s="18"/>
      <c r="M58" s="18"/>
      <c r="N58" s="18"/>
    </row>
    <row r="59" spans="1:14" ht="18.75" x14ac:dyDescent="0.25">
      <c r="A59" s="5" t="s">
        <v>43</v>
      </c>
      <c r="B59" s="6">
        <v>1</v>
      </c>
      <c r="C59" s="6">
        <v>49</v>
      </c>
      <c r="D59" s="6">
        <v>3</v>
      </c>
      <c r="E59" s="6">
        <v>240</v>
      </c>
      <c r="F59" s="6">
        <v>19</v>
      </c>
      <c r="G59" s="6">
        <v>78</v>
      </c>
      <c r="H59" s="6">
        <f>SUM(B59:G59)</f>
        <v>390</v>
      </c>
      <c r="K59" s="5"/>
      <c r="L59" s="18"/>
      <c r="M59" s="18"/>
      <c r="N59" s="18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K60" s="5"/>
      <c r="L60" s="18"/>
      <c r="M60" s="18"/>
      <c r="N60" s="18"/>
    </row>
    <row r="61" spans="1:14" ht="18.75" x14ac:dyDescent="0.25">
      <c r="A61" s="105">
        <v>2021</v>
      </c>
      <c r="B61" s="106" t="s">
        <v>49</v>
      </c>
      <c r="C61" s="106"/>
      <c r="D61" s="106"/>
      <c r="E61" s="106"/>
      <c r="F61" s="106"/>
      <c r="G61" s="106"/>
      <c r="H61" s="106"/>
      <c r="K61" s="5"/>
      <c r="L61" s="18"/>
      <c r="M61" s="18"/>
      <c r="N61" s="18"/>
    </row>
    <row r="62" spans="1:14" ht="56.25" x14ac:dyDescent="0.25">
      <c r="A62" s="105"/>
      <c r="B62" s="7" t="s">
        <v>44</v>
      </c>
      <c r="C62" s="7" t="s">
        <v>45</v>
      </c>
      <c r="D62" s="7" t="s">
        <v>78</v>
      </c>
      <c r="E62" s="7" t="s">
        <v>79</v>
      </c>
      <c r="F62" s="7" t="s">
        <v>46</v>
      </c>
      <c r="G62" s="7" t="s">
        <v>47</v>
      </c>
      <c r="H62" s="7" t="s">
        <v>48</v>
      </c>
    </row>
    <row r="63" spans="1:14" ht="18.75" x14ac:dyDescent="0.25">
      <c r="A63" s="5" t="s">
        <v>10</v>
      </c>
      <c r="B63" s="6">
        <v>0</v>
      </c>
      <c r="C63" s="6">
        <v>28</v>
      </c>
      <c r="D63" s="6">
        <v>3</v>
      </c>
      <c r="E63" s="6">
        <v>349</v>
      </c>
      <c r="F63" s="6">
        <v>66</v>
      </c>
      <c r="G63" s="6">
        <v>59</v>
      </c>
      <c r="H63" s="6">
        <f>SUM(B63:G63)</f>
        <v>505</v>
      </c>
    </row>
    <row r="64" spans="1:14" ht="18.75" x14ac:dyDescent="0.25">
      <c r="A64" s="5" t="s">
        <v>11</v>
      </c>
      <c r="B64" s="6">
        <v>2</v>
      </c>
      <c r="C64" s="6">
        <v>30</v>
      </c>
      <c r="D64" s="6">
        <v>4</v>
      </c>
      <c r="E64" s="6">
        <v>238</v>
      </c>
      <c r="F64" s="6">
        <v>59</v>
      </c>
      <c r="G64" s="6">
        <v>66</v>
      </c>
      <c r="H64" s="6">
        <f t="shared" ref="H64:H74" si="4">SUM(B64:G64)</f>
        <v>399</v>
      </c>
    </row>
    <row r="65" spans="1:8" ht="18.75" x14ac:dyDescent="0.25">
      <c r="A65" s="5" t="s">
        <v>12</v>
      </c>
      <c r="B65" s="6">
        <v>2</v>
      </c>
      <c r="C65" s="6">
        <v>20</v>
      </c>
      <c r="D65" s="6">
        <v>4</v>
      </c>
      <c r="E65" s="6">
        <v>324</v>
      </c>
      <c r="F65" s="6">
        <v>72</v>
      </c>
      <c r="G65" s="6">
        <v>78</v>
      </c>
      <c r="H65" s="6">
        <f t="shared" si="4"/>
        <v>500</v>
      </c>
    </row>
    <row r="66" spans="1:8" ht="18.75" x14ac:dyDescent="0.25">
      <c r="A66" s="5" t="s">
        <v>13</v>
      </c>
      <c r="B66" s="6">
        <v>3</v>
      </c>
      <c r="C66" s="6">
        <v>28</v>
      </c>
      <c r="D66" s="6">
        <v>6</v>
      </c>
      <c r="E66" s="6">
        <v>191</v>
      </c>
      <c r="F66" s="6">
        <v>33</v>
      </c>
      <c r="G66" s="6">
        <v>34</v>
      </c>
      <c r="H66" s="6">
        <f t="shared" si="4"/>
        <v>295</v>
      </c>
    </row>
    <row r="67" spans="1:8" ht="18.75" x14ac:dyDescent="0.25">
      <c r="A67" s="5" t="s">
        <v>14</v>
      </c>
      <c r="B67" s="6">
        <v>2</v>
      </c>
      <c r="C67" s="6">
        <v>48</v>
      </c>
      <c r="D67" s="6">
        <v>6</v>
      </c>
      <c r="E67" s="6">
        <v>270</v>
      </c>
      <c r="F67" s="6">
        <v>31</v>
      </c>
      <c r="G67" s="6">
        <v>46</v>
      </c>
      <c r="H67" s="6">
        <f t="shared" si="4"/>
        <v>403</v>
      </c>
    </row>
    <row r="68" spans="1:8" ht="18.75" x14ac:dyDescent="0.25">
      <c r="A68" s="5" t="s">
        <v>15</v>
      </c>
      <c r="B68" s="6">
        <v>5</v>
      </c>
      <c r="C68" s="6">
        <v>54</v>
      </c>
      <c r="D68" s="6">
        <v>6</v>
      </c>
      <c r="E68" s="6">
        <v>304</v>
      </c>
      <c r="F68" s="6">
        <v>50</v>
      </c>
      <c r="G68" s="6">
        <v>44</v>
      </c>
      <c r="H68" s="6">
        <f t="shared" si="4"/>
        <v>463</v>
      </c>
    </row>
    <row r="69" spans="1:8" ht="18.75" x14ac:dyDescent="0.25">
      <c r="A69" s="5" t="s">
        <v>16</v>
      </c>
      <c r="B69" s="6">
        <v>4</v>
      </c>
      <c r="C69" s="6">
        <v>54</v>
      </c>
      <c r="D69" s="6">
        <v>8</v>
      </c>
      <c r="E69" s="6">
        <v>343</v>
      </c>
      <c r="F69" s="6">
        <v>47</v>
      </c>
      <c r="G69" s="6">
        <v>49</v>
      </c>
      <c r="H69" s="6">
        <f t="shared" si="4"/>
        <v>505</v>
      </c>
    </row>
    <row r="70" spans="1:8" ht="18.75" x14ac:dyDescent="0.25">
      <c r="A70" s="5" t="s">
        <v>17</v>
      </c>
      <c r="B70" s="6">
        <v>5</v>
      </c>
      <c r="C70" s="6">
        <v>47</v>
      </c>
      <c r="D70" s="6">
        <v>9</v>
      </c>
      <c r="E70" s="6">
        <v>279</v>
      </c>
      <c r="F70" s="6">
        <v>37</v>
      </c>
      <c r="G70" s="6">
        <v>52</v>
      </c>
      <c r="H70" s="6">
        <f t="shared" si="4"/>
        <v>429</v>
      </c>
    </row>
    <row r="71" spans="1:8" ht="18.75" x14ac:dyDescent="0.25">
      <c r="A71" s="5" t="s">
        <v>18</v>
      </c>
      <c r="B71" s="6">
        <v>3</v>
      </c>
      <c r="C71" s="6">
        <v>36</v>
      </c>
      <c r="D71" s="6">
        <v>5</v>
      </c>
      <c r="E71" s="6">
        <v>295</v>
      </c>
      <c r="F71" s="6">
        <v>49</v>
      </c>
      <c r="G71" s="6">
        <v>90</v>
      </c>
      <c r="H71" s="6">
        <f t="shared" si="4"/>
        <v>478</v>
      </c>
    </row>
    <row r="72" spans="1:8" ht="18.75" x14ac:dyDescent="0.25">
      <c r="A72" s="5" t="s">
        <v>19</v>
      </c>
      <c r="B72" s="6">
        <v>3</v>
      </c>
      <c r="C72" s="6">
        <v>47</v>
      </c>
      <c r="D72" s="6">
        <v>1</v>
      </c>
      <c r="E72" s="6">
        <v>297</v>
      </c>
      <c r="F72" s="6">
        <v>49</v>
      </c>
      <c r="G72" s="6">
        <v>85</v>
      </c>
      <c r="H72" s="6">
        <f t="shared" si="4"/>
        <v>482</v>
      </c>
    </row>
    <row r="73" spans="1:8" ht="18.75" x14ac:dyDescent="0.25">
      <c r="A73" s="5" t="s">
        <v>20</v>
      </c>
      <c r="B73" s="6">
        <v>3</v>
      </c>
      <c r="C73" s="6">
        <v>39</v>
      </c>
      <c r="D73" s="6">
        <v>6</v>
      </c>
      <c r="E73" s="6">
        <v>249</v>
      </c>
      <c r="F73" s="6">
        <v>22</v>
      </c>
      <c r="G73" s="6">
        <v>67</v>
      </c>
      <c r="H73" s="6">
        <f t="shared" si="4"/>
        <v>386</v>
      </c>
    </row>
    <row r="74" spans="1:8" ht="18.75" x14ac:dyDescent="0.25">
      <c r="A74" s="5" t="s">
        <v>43</v>
      </c>
      <c r="B74" s="6">
        <v>3</v>
      </c>
      <c r="C74" s="6">
        <v>48</v>
      </c>
      <c r="D74" s="6">
        <v>2</v>
      </c>
      <c r="E74" s="6">
        <v>247</v>
      </c>
      <c r="F74" s="6">
        <v>26</v>
      </c>
      <c r="G74" s="6">
        <v>82</v>
      </c>
      <c r="H74" s="6">
        <f t="shared" si="4"/>
        <v>408</v>
      </c>
    </row>
    <row r="76" spans="1:8" ht="18.75" x14ac:dyDescent="0.25">
      <c r="A76" s="101">
        <v>2020</v>
      </c>
      <c r="B76" s="107" t="s">
        <v>49</v>
      </c>
      <c r="C76" s="107"/>
      <c r="D76" s="107"/>
      <c r="E76" s="107"/>
      <c r="F76" s="107"/>
      <c r="G76" s="107"/>
      <c r="H76" s="107"/>
    </row>
    <row r="77" spans="1:8" ht="56.25" x14ac:dyDescent="0.25">
      <c r="A77" s="101"/>
      <c r="B77" s="7" t="s">
        <v>44</v>
      </c>
      <c r="C77" s="7" t="s">
        <v>45</v>
      </c>
      <c r="D77" s="7" t="s">
        <v>78</v>
      </c>
      <c r="E77" s="7" t="s">
        <v>79</v>
      </c>
      <c r="F77" s="7" t="s">
        <v>46</v>
      </c>
      <c r="G77" s="7" t="s">
        <v>47</v>
      </c>
      <c r="H77" s="7" t="s">
        <v>48</v>
      </c>
    </row>
    <row r="78" spans="1:8" ht="18.75" x14ac:dyDescent="0.25">
      <c r="A78" s="5" t="s">
        <v>10</v>
      </c>
      <c r="B78" s="8">
        <v>0</v>
      </c>
      <c r="C78" s="8">
        <v>19</v>
      </c>
      <c r="D78" s="8">
        <v>3</v>
      </c>
      <c r="E78" s="8">
        <v>163</v>
      </c>
      <c r="F78" s="8">
        <v>53</v>
      </c>
      <c r="G78" s="8">
        <v>53</v>
      </c>
      <c r="H78" s="6">
        <f t="shared" ref="H78:H89" si="5">SUM(B78:G78)</f>
        <v>291</v>
      </c>
    </row>
    <row r="79" spans="1:8" ht="18.75" x14ac:dyDescent="0.25">
      <c r="A79" s="5" t="s">
        <v>11</v>
      </c>
      <c r="B79" s="8">
        <v>0</v>
      </c>
      <c r="C79" s="8">
        <v>22</v>
      </c>
      <c r="D79" s="8">
        <v>6</v>
      </c>
      <c r="E79" s="8">
        <v>144</v>
      </c>
      <c r="F79" s="8">
        <v>40</v>
      </c>
      <c r="G79" s="8">
        <v>55</v>
      </c>
      <c r="H79" s="6">
        <f t="shared" si="5"/>
        <v>267</v>
      </c>
    </row>
    <row r="80" spans="1:8" ht="18.75" x14ac:dyDescent="0.25">
      <c r="A80" s="5" t="s">
        <v>12</v>
      </c>
      <c r="B80" s="8">
        <v>0</v>
      </c>
      <c r="C80" s="8">
        <v>13</v>
      </c>
      <c r="D80" s="8">
        <v>7</v>
      </c>
      <c r="E80" s="8">
        <v>161</v>
      </c>
      <c r="F80" s="8">
        <v>89</v>
      </c>
      <c r="G80" s="8">
        <v>25</v>
      </c>
      <c r="H80" s="6">
        <f t="shared" si="5"/>
        <v>295</v>
      </c>
    </row>
    <row r="81" spans="1:8" ht="18.75" x14ac:dyDescent="0.25">
      <c r="A81" s="5" t="s">
        <v>13</v>
      </c>
      <c r="B81" s="8">
        <v>2</v>
      </c>
      <c r="C81" s="8">
        <v>10</v>
      </c>
      <c r="D81" s="8">
        <v>6</v>
      </c>
      <c r="E81" s="8">
        <v>106</v>
      </c>
      <c r="F81" s="8">
        <v>107</v>
      </c>
      <c r="G81" s="8">
        <v>0</v>
      </c>
      <c r="H81" s="6">
        <f t="shared" si="5"/>
        <v>231</v>
      </c>
    </row>
    <row r="82" spans="1:8" ht="18.75" x14ac:dyDescent="0.25">
      <c r="A82" s="5" t="s">
        <v>14</v>
      </c>
      <c r="B82" s="8">
        <v>0</v>
      </c>
      <c r="C82" s="8">
        <v>14</v>
      </c>
      <c r="D82" s="8">
        <v>3</v>
      </c>
      <c r="E82" s="8">
        <v>223</v>
      </c>
      <c r="F82" s="8">
        <v>217</v>
      </c>
      <c r="G82" s="8">
        <v>0</v>
      </c>
      <c r="H82" s="6">
        <f t="shared" si="5"/>
        <v>457</v>
      </c>
    </row>
    <row r="83" spans="1:8" ht="18.75" x14ac:dyDescent="0.25">
      <c r="A83" s="5" t="s">
        <v>15</v>
      </c>
      <c r="B83" s="8">
        <v>0</v>
      </c>
      <c r="C83" s="8">
        <v>16</v>
      </c>
      <c r="D83" s="8">
        <v>5</v>
      </c>
      <c r="E83" s="8">
        <v>144</v>
      </c>
      <c r="F83" s="8">
        <v>68</v>
      </c>
      <c r="G83" s="8">
        <v>1</v>
      </c>
      <c r="H83" s="6">
        <f t="shared" si="5"/>
        <v>234</v>
      </c>
    </row>
    <row r="84" spans="1:8" ht="18.75" x14ac:dyDescent="0.25">
      <c r="A84" s="5" t="s">
        <v>16</v>
      </c>
      <c r="B84" s="8">
        <v>1</v>
      </c>
      <c r="C84" s="8">
        <v>35</v>
      </c>
      <c r="D84" s="8">
        <v>2</v>
      </c>
      <c r="E84" s="8">
        <v>137</v>
      </c>
      <c r="F84" s="8">
        <v>44</v>
      </c>
      <c r="G84" s="8">
        <v>18</v>
      </c>
      <c r="H84" s="6">
        <f t="shared" si="5"/>
        <v>237</v>
      </c>
    </row>
    <row r="85" spans="1:8" ht="18.75" x14ac:dyDescent="0.25">
      <c r="A85" s="5" t="s">
        <v>17</v>
      </c>
      <c r="B85" s="8">
        <v>0</v>
      </c>
      <c r="C85" s="8">
        <v>24</v>
      </c>
      <c r="D85" s="8">
        <v>3</v>
      </c>
      <c r="E85" s="8">
        <v>261</v>
      </c>
      <c r="F85" s="8">
        <v>45</v>
      </c>
      <c r="G85" s="8">
        <v>42</v>
      </c>
      <c r="H85" s="6">
        <f t="shared" si="5"/>
        <v>375</v>
      </c>
    </row>
    <row r="86" spans="1:8" ht="18.75" x14ac:dyDescent="0.25">
      <c r="A86" s="5" t="s">
        <v>18</v>
      </c>
      <c r="B86" s="8">
        <v>6</v>
      </c>
      <c r="C86" s="8">
        <v>36</v>
      </c>
      <c r="D86" s="8">
        <v>5</v>
      </c>
      <c r="E86" s="8">
        <v>493</v>
      </c>
      <c r="F86" s="8">
        <v>54</v>
      </c>
      <c r="G86" s="8">
        <v>57</v>
      </c>
      <c r="H86" s="6">
        <f t="shared" si="5"/>
        <v>651</v>
      </c>
    </row>
    <row r="87" spans="1:8" ht="18.75" x14ac:dyDescent="0.25">
      <c r="A87" s="5" t="s">
        <v>19</v>
      </c>
      <c r="B87" s="8">
        <v>1</v>
      </c>
      <c r="C87" s="8">
        <v>42</v>
      </c>
      <c r="D87" s="8">
        <v>1</v>
      </c>
      <c r="E87" s="8">
        <v>354</v>
      </c>
      <c r="F87" s="8">
        <v>76</v>
      </c>
      <c r="G87" s="8">
        <v>49</v>
      </c>
      <c r="H87" s="6">
        <f t="shared" si="5"/>
        <v>523</v>
      </c>
    </row>
    <row r="88" spans="1:8" ht="18.75" x14ac:dyDescent="0.25">
      <c r="A88" s="5" t="s">
        <v>20</v>
      </c>
      <c r="B88" s="8">
        <v>0</v>
      </c>
      <c r="C88" s="8">
        <v>28</v>
      </c>
      <c r="D88" s="8">
        <v>2</v>
      </c>
      <c r="E88" s="8">
        <v>337</v>
      </c>
      <c r="F88" s="8">
        <v>83</v>
      </c>
      <c r="G88" s="8">
        <v>37</v>
      </c>
      <c r="H88" s="6">
        <f t="shared" si="5"/>
        <v>487</v>
      </c>
    </row>
    <row r="89" spans="1:8" ht="18.75" x14ac:dyDescent="0.25">
      <c r="A89" s="5" t="s">
        <v>43</v>
      </c>
      <c r="B89" s="8">
        <v>3</v>
      </c>
      <c r="C89" s="8">
        <v>37</v>
      </c>
      <c r="D89" s="8">
        <v>4</v>
      </c>
      <c r="E89" s="8">
        <v>298</v>
      </c>
      <c r="F89" s="8">
        <v>64</v>
      </c>
      <c r="G89" s="8">
        <v>50</v>
      </c>
      <c r="H89" s="6">
        <f t="shared" si="5"/>
        <v>456</v>
      </c>
    </row>
    <row r="90" spans="1:8" ht="18.75" x14ac:dyDescent="0.25">
      <c r="A90" s="5"/>
      <c r="B90" s="8"/>
      <c r="C90" s="8"/>
      <c r="D90" s="8"/>
      <c r="E90" s="8"/>
      <c r="F90" s="8"/>
      <c r="G90" s="8"/>
      <c r="H90" s="8"/>
    </row>
    <row r="91" spans="1:8" ht="18.75" x14ac:dyDescent="0.25">
      <c r="A91" s="102">
        <v>2019</v>
      </c>
      <c r="B91" s="100" t="s">
        <v>49</v>
      </c>
      <c r="C91" s="100"/>
      <c r="D91" s="100"/>
      <c r="E91" s="100"/>
      <c r="F91" s="100"/>
      <c r="G91" s="100"/>
      <c r="H91" s="100"/>
    </row>
    <row r="92" spans="1:8" ht="56.25" x14ac:dyDescent="0.25">
      <c r="A92" s="102"/>
      <c r="B92" s="7" t="s">
        <v>44</v>
      </c>
      <c r="C92" s="7" t="s">
        <v>45</v>
      </c>
      <c r="D92" s="7" t="s">
        <v>78</v>
      </c>
      <c r="E92" s="7" t="s">
        <v>79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2</v>
      </c>
      <c r="C93" s="8">
        <v>16</v>
      </c>
      <c r="D93" s="8">
        <v>3</v>
      </c>
      <c r="E93" s="8">
        <v>248</v>
      </c>
      <c r="F93" s="8">
        <v>58</v>
      </c>
      <c r="G93" s="8">
        <v>0</v>
      </c>
      <c r="H93" s="6">
        <f t="shared" ref="H93:H104" si="6">SUM(B93:G93)</f>
        <v>327</v>
      </c>
    </row>
    <row r="94" spans="1:8" ht="18.75" x14ac:dyDescent="0.25">
      <c r="A94" s="5" t="s">
        <v>11</v>
      </c>
      <c r="B94" s="8">
        <v>1</v>
      </c>
      <c r="C94" s="8">
        <v>21</v>
      </c>
      <c r="D94" s="8">
        <v>2</v>
      </c>
      <c r="E94" s="8">
        <v>211</v>
      </c>
      <c r="F94" s="8">
        <v>72</v>
      </c>
      <c r="G94" s="8">
        <v>0</v>
      </c>
      <c r="H94" s="6">
        <f t="shared" si="6"/>
        <v>307</v>
      </c>
    </row>
    <row r="95" spans="1:8" ht="18.75" x14ac:dyDescent="0.25">
      <c r="A95" s="5" t="s">
        <v>12</v>
      </c>
      <c r="B95" s="8">
        <v>2</v>
      </c>
      <c r="C95" s="8">
        <v>19</v>
      </c>
      <c r="D95" s="8">
        <v>2</v>
      </c>
      <c r="E95" s="8">
        <v>239</v>
      </c>
      <c r="F95" s="8">
        <v>59</v>
      </c>
      <c r="G95" s="8">
        <v>1</v>
      </c>
      <c r="H95" s="6">
        <f t="shared" si="6"/>
        <v>322</v>
      </c>
    </row>
    <row r="96" spans="1:8" ht="18.75" x14ac:dyDescent="0.25">
      <c r="A96" s="5" t="s">
        <v>13</v>
      </c>
      <c r="B96" s="8">
        <v>0</v>
      </c>
      <c r="C96" s="8">
        <v>25</v>
      </c>
      <c r="D96" s="8">
        <v>1</v>
      </c>
      <c r="E96" s="8">
        <v>237</v>
      </c>
      <c r="F96" s="8">
        <v>52</v>
      </c>
      <c r="G96" s="8">
        <v>0</v>
      </c>
      <c r="H96" s="6">
        <f t="shared" si="6"/>
        <v>315</v>
      </c>
    </row>
    <row r="97" spans="1:8" ht="18.75" x14ac:dyDescent="0.25">
      <c r="A97" s="5" t="s">
        <v>14</v>
      </c>
      <c r="B97" s="8">
        <v>1</v>
      </c>
      <c r="C97" s="8">
        <v>21</v>
      </c>
      <c r="D97" s="8">
        <v>5</v>
      </c>
      <c r="E97" s="8">
        <v>235</v>
      </c>
      <c r="F97" s="8">
        <v>80</v>
      </c>
      <c r="G97" s="8">
        <v>0</v>
      </c>
      <c r="H97" s="6">
        <f t="shared" si="6"/>
        <v>342</v>
      </c>
    </row>
    <row r="98" spans="1:8" ht="18.75" x14ac:dyDescent="0.25">
      <c r="A98" s="5" t="s">
        <v>15</v>
      </c>
      <c r="B98" s="8">
        <v>1</v>
      </c>
      <c r="C98" s="8">
        <v>14</v>
      </c>
      <c r="D98" s="8">
        <v>3</v>
      </c>
      <c r="E98" s="8">
        <v>246</v>
      </c>
      <c r="F98" s="8">
        <v>40</v>
      </c>
      <c r="G98" s="8">
        <v>0</v>
      </c>
      <c r="H98" s="6">
        <f t="shared" si="6"/>
        <v>304</v>
      </c>
    </row>
    <row r="99" spans="1:8" ht="18.75" x14ac:dyDescent="0.25">
      <c r="A99" s="5" t="s">
        <v>16</v>
      </c>
      <c r="B99" s="8">
        <v>0</v>
      </c>
      <c r="C99" s="8">
        <v>46</v>
      </c>
      <c r="D99" s="8">
        <v>2</v>
      </c>
      <c r="E99" s="8">
        <v>280</v>
      </c>
      <c r="F99" s="8">
        <v>65</v>
      </c>
      <c r="G99" s="8">
        <v>0</v>
      </c>
      <c r="H99" s="6">
        <f t="shared" si="6"/>
        <v>393</v>
      </c>
    </row>
    <row r="100" spans="1:8" ht="18.75" x14ac:dyDescent="0.25">
      <c r="A100" s="5" t="s">
        <v>17</v>
      </c>
      <c r="B100" s="8">
        <v>0</v>
      </c>
      <c r="C100" s="8">
        <v>23</v>
      </c>
      <c r="D100" s="8">
        <v>0</v>
      </c>
      <c r="E100" s="8">
        <v>266</v>
      </c>
      <c r="F100" s="8">
        <v>77</v>
      </c>
      <c r="G100" s="8">
        <v>0</v>
      </c>
      <c r="H100" s="6">
        <f t="shared" si="6"/>
        <v>366</v>
      </c>
    </row>
    <row r="101" spans="1:8" ht="18.75" x14ac:dyDescent="0.25">
      <c r="A101" s="5" t="s">
        <v>18</v>
      </c>
      <c r="B101" s="8">
        <v>1</v>
      </c>
      <c r="C101" s="8">
        <v>26</v>
      </c>
      <c r="D101" s="8">
        <v>1</v>
      </c>
      <c r="E101" s="8">
        <v>246</v>
      </c>
      <c r="F101" s="8">
        <v>75</v>
      </c>
      <c r="G101" s="8">
        <v>0</v>
      </c>
      <c r="H101" s="6">
        <f t="shared" si="6"/>
        <v>349</v>
      </c>
    </row>
    <row r="102" spans="1:8" ht="18.75" x14ac:dyDescent="0.25">
      <c r="A102" s="5" t="s">
        <v>19</v>
      </c>
      <c r="B102" s="8">
        <v>1</v>
      </c>
      <c r="C102" s="8">
        <v>21</v>
      </c>
      <c r="D102" s="8">
        <v>1</v>
      </c>
      <c r="E102" s="8">
        <v>197</v>
      </c>
      <c r="F102" s="8">
        <v>59</v>
      </c>
      <c r="G102" s="8">
        <v>1</v>
      </c>
      <c r="H102" s="6">
        <f t="shared" si="6"/>
        <v>280</v>
      </c>
    </row>
    <row r="103" spans="1:8" ht="18.75" x14ac:dyDescent="0.25">
      <c r="A103" s="5" t="s">
        <v>20</v>
      </c>
      <c r="B103" s="8">
        <v>1</v>
      </c>
      <c r="C103" s="8">
        <v>20</v>
      </c>
      <c r="D103" s="8">
        <v>1</v>
      </c>
      <c r="E103" s="8">
        <v>205</v>
      </c>
      <c r="F103" s="8">
        <v>35</v>
      </c>
      <c r="G103" s="8">
        <v>0</v>
      </c>
      <c r="H103" s="6">
        <f t="shared" si="6"/>
        <v>262</v>
      </c>
    </row>
    <row r="104" spans="1:8" ht="18.75" x14ac:dyDescent="0.25">
      <c r="A104" s="5" t="s">
        <v>43</v>
      </c>
      <c r="B104" s="8">
        <v>0</v>
      </c>
      <c r="C104" s="8">
        <v>13</v>
      </c>
      <c r="D104" s="8">
        <v>6</v>
      </c>
      <c r="E104" s="8">
        <v>159</v>
      </c>
      <c r="F104" s="8">
        <v>43</v>
      </c>
      <c r="G104" s="8">
        <v>21</v>
      </c>
      <c r="H104" s="6">
        <f t="shared" si="6"/>
        <v>242</v>
      </c>
    </row>
    <row r="105" spans="1:8" ht="18.75" x14ac:dyDescent="0.25">
      <c r="A105" s="5"/>
    </row>
    <row r="106" spans="1:8" ht="18.75" x14ac:dyDescent="0.25">
      <c r="A106" s="5" t="s">
        <v>58</v>
      </c>
    </row>
    <row r="107" spans="1:8" ht="18.75" x14ac:dyDescent="0.25">
      <c r="A107" s="6" t="s">
        <v>60</v>
      </c>
    </row>
    <row r="108" spans="1:8" ht="37.5" x14ac:dyDescent="0.25">
      <c r="A108" s="6" t="s">
        <v>63</v>
      </c>
    </row>
    <row r="109" spans="1:8" ht="18.75" x14ac:dyDescent="0.25">
      <c r="A109" s="6"/>
    </row>
  </sheetData>
  <mergeCells count="14">
    <mergeCell ref="A1:A2"/>
    <mergeCell ref="B1:H1"/>
    <mergeCell ref="A16:A17"/>
    <mergeCell ref="B16:H16"/>
    <mergeCell ref="A31:A32"/>
    <mergeCell ref="B31:H31"/>
    <mergeCell ref="B91:H91"/>
    <mergeCell ref="A76:A77"/>
    <mergeCell ref="A91:A92"/>
    <mergeCell ref="A46:A47"/>
    <mergeCell ref="B46:H46"/>
    <mergeCell ref="A61:A62"/>
    <mergeCell ref="B61:H61"/>
    <mergeCell ref="B76:H7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0" workbookViewId="0">
      <selection activeCell="G37" sqref="G37"/>
    </sheetView>
  </sheetViews>
  <sheetFormatPr defaultColWidth="11" defaultRowHeight="15.75" x14ac:dyDescent="0.25"/>
  <sheetData>
    <row r="1" spans="1:12" x14ac:dyDescent="0.25">
      <c r="B1" s="114" t="s">
        <v>50</v>
      </c>
      <c r="C1" s="114"/>
      <c r="D1" s="114"/>
      <c r="E1" s="114" t="s">
        <v>51</v>
      </c>
      <c r="F1" s="114"/>
      <c r="G1" s="114"/>
      <c r="H1" s="114"/>
      <c r="L1" t="s">
        <v>80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81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5" spans="1:8" x14ac:dyDescent="0.25">
      <c r="A35">
        <v>2025</v>
      </c>
      <c r="B35" s="9">
        <v>93210</v>
      </c>
      <c r="C35" s="9">
        <v>20484</v>
      </c>
      <c r="D35" s="9">
        <v>21243</v>
      </c>
      <c r="E35" s="10">
        <v>0.01</v>
      </c>
      <c r="F35" s="10">
        <v>0.15</v>
      </c>
      <c r="G35" s="28">
        <v>0.59</v>
      </c>
      <c r="H35" s="28">
        <v>0.26</v>
      </c>
    </row>
    <row r="37" spans="1:8" x14ac:dyDescent="0.25">
      <c r="A37" t="s">
        <v>82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2026-01-22T19:39:39Z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