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AECA5456-6FC6-4917-A951-3DCC55B38641}" xr6:coauthVersionLast="47" xr6:coauthVersionMax="47" xr10:uidLastSave="{00000000-0000-0000-0000-000000000000}"/>
  <bookViews>
    <workbookView xWindow="29820" yWindow="720" windowWidth="21600" windowHeight="15570" tabRatio="776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4" i="17" l="1"/>
  <c r="R104" i="17" s="1"/>
  <c r="Q105" i="17"/>
  <c r="R105" i="17" s="1"/>
  <c r="Q106" i="17"/>
  <c r="R106" i="17" s="1"/>
  <c r="Q107" i="17"/>
  <c r="R107" i="17" s="1"/>
  <c r="Q108" i="17"/>
  <c r="R108" i="17" s="1"/>
  <c r="Q109" i="17"/>
  <c r="R109" i="17" s="1"/>
  <c r="Q110" i="17"/>
  <c r="R110" i="17" s="1"/>
  <c r="Q111" i="17"/>
  <c r="R111" i="17" s="1"/>
  <c r="Q112" i="17"/>
  <c r="R112" i="17" s="1"/>
  <c r="Q113" i="17"/>
  <c r="R113" i="17" s="1"/>
  <c r="Q114" i="17"/>
  <c r="R114" i="17" s="1"/>
  <c r="Q115" i="17"/>
  <c r="R115" i="17" s="1"/>
  <c r="Q103" i="17"/>
  <c r="R103" i="17" s="1"/>
  <c r="J14" i="15"/>
  <c r="R73" i="17"/>
  <c r="R72" i="17"/>
  <c r="Q73" i="17"/>
  <c r="Q72" i="17"/>
  <c r="Q45" i="17"/>
  <c r="R45" i="17" s="1"/>
  <c r="Q44" i="17"/>
  <c r="R44" i="17" s="1"/>
  <c r="Q31" i="17"/>
  <c r="R31" i="17" s="1"/>
  <c r="Q30" i="17"/>
  <c r="R30" i="17" s="1"/>
  <c r="Q17" i="17"/>
  <c r="R17" i="17" s="1"/>
  <c r="Q16" i="17"/>
  <c r="R16" i="17" s="1"/>
  <c r="Q100" i="17"/>
  <c r="R100" i="17" s="1"/>
  <c r="Q86" i="17"/>
  <c r="R86" i="17" s="1"/>
  <c r="Q85" i="17"/>
  <c r="Q87" i="17"/>
  <c r="R87" i="17" s="1"/>
  <c r="J30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22" i="15"/>
  <c r="J92" i="15"/>
  <c r="J77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36" i="15"/>
  <c r="J47" i="15" s="1"/>
  <c r="J107" i="15" l="1"/>
  <c r="H51" i="15"/>
  <c r="H52" i="15"/>
  <c r="H76" i="4"/>
  <c r="H77" i="4"/>
  <c r="H78" i="4"/>
  <c r="H79" i="4"/>
  <c r="H80" i="4"/>
  <c r="H75" i="4"/>
  <c r="I76" i="3"/>
  <c r="I77" i="3"/>
  <c r="I78" i="3"/>
  <c r="I79" i="3"/>
  <c r="I80" i="3"/>
  <c r="I75" i="3"/>
  <c r="J62" i="15" l="1"/>
</calcChain>
</file>

<file path=xl/sharedStrings.xml><?xml version="1.0" encoding="utf-8"?>
<sst xmlns="http://schemas.openxmlformats.org/spreadsheetml/2006/main" count="4021" uniqueCount="318">
  <si>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</si>
  <si>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</si>
  <si>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</si>
  <si>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</si>
  <si>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</si>
  <si>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</si>
  <si>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</si>
  <si>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</si>
  <si>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</si>
  <si>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</si>
  <si>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</si>
  <si>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</si>
  <si>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</si>
  <si>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</si>
  <si>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</si>
  <si>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</si>
  <si>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</si>
  <si>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</si>
  <si>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</si>
  <si>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</si>
  <si>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</si>
  <si>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</si>
  <si>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</si>
  <si>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</si>
  <si>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</si>
  <si>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</si>
  <si>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</si>
  <si>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</si>
  <si>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</si>
  <si>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</si>
  <si>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</si>
  <si>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</si>
  <si>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</si>
  <si>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</si>
  <si>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</si>
  <si>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</si>
  <si>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</si>
  <si>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</si>
  <si>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</si>
  <si>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</si>
  <si>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</si>
  <si>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</si>
  <si>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</si>
  <si>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</si>
  <si>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</si>
  <si>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</si>
  <si>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</si>
  <si>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</si>
  <si>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</si>
  <si>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</si>
  <si>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</si>
  <si>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</si>
  <si>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</si>
  <si>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</si>
  <si>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</si>
  <si>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</si>
  <si>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</si>
  <si>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</si>
  <si>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</si>
  <si>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</si>
  <si>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</si>
  <si>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</si>
  <si>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</si>
  <si>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</si>
  <si>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</si>
  <si>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</si>
  <si>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</si>
  <si>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</si>
  <si>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</si>
  <si>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</si>
  <si>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</si>
  <si>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</si>
  <si>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</si>
  <si>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</si>
  <si>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</si>
  <si>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</si>
  <si>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</si>
  <si>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</si>
  <si>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</si>
  <si>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</si>
  <si>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</si>
  <si>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</si>
  <si>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</si>
  <si>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</si>
  <si>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</si>
  <si>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</si>
  <si>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</si>
  <si>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</si>
  <si>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</si>
  <si>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</si>
  <si>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</si>
  <si>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</si>
  <si>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</si>
  <si>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</si>
  <si>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</si>
  <si>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</si>
  <si>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</si>
  <si>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</si>
  <si>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</si>
  <si>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</si>
  <si>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</si>
  <si>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</si>
  <si>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</si>
  <si>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</si>
  <si>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</si>
  <si>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</si>
  <si>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</si>
  <si>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</si>
  <si>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</si>
  <si>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</si>
  <si>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</si>
  <si>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</si>
  <si>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</si>
  <si>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</si>
  <si>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</si>
  <si>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</si>
  <si>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</si>
  <si>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</si>
  <si>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</si>
  <si>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</si>
  <si>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</si>
  <si>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</si>
  <si>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</si>
  <si>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</si>
  <si>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</si>
  <si>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</si>
  <si>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</si>
  <si>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</si>
  <si>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</si>
  <si>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</si>
  <si>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</si>
  <si>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</si>
  <si>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</si>
  <si>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</si>
  <si>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</si>
  <si>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</si>
  <si>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</si>
  <si>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</si>
  <si>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</si>
  <si>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</si>
  <si>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</si>
  <si>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</si>
  <si>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</si>
  <si>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</si>
  <si>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</si>
  <si>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</si>
  <si>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</si>
  <si>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</si>
  <si>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</si>
  <si>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</si>
  <si>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</si>
  <si>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</si>
  <si>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</si>
  <si>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</si>
  <si>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</si>
  <si>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</si>
  <si>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</si>
  <si>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</si>
  <si>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</si>
  <si>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</si>
  <si>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</si>
  <si>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</si>
  <si>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</si>
  <si>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</si>
  <si>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</si>
  <si>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</si>
  <si>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</si>
  <si>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</si>
  <si>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</si>
  <si>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</si>
  <si>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</si>
  <si>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</si>
  <si>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</si>
  <si>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</si>
  <si>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</si>
  <si>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</si>
  <si>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</si>
  <si>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</si>
  <si>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</si>
  <si>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</si>
  <si>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</si>
  <si>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</si>
  <si>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</si>
  <si>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</si>
  <si>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</si>
  <si>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</si>
  <si>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</si>
  <si>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</si>
  <si>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</si>
  <si>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</si>
  <si>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</si>
  <si>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</si>
  <si>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</si>
  <si>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</si>
  <si>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</si>
  <si>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</si>
  <si>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</si>
  <si>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</si>
  <si>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</si>
  <si>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</si>
  <si>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</si>
  <si>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</si>
  <si>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</si>
  <si>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</si>
  <si>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</si>
  <si>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</si>
  <si>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</si>
  <si>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</si>
  <si>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</si>
  <si>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</si>
  <si>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</si>
  <si>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</si>
  <si>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</si>
  <si>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</si>
  <si>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</si>
  <si>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</si>
  <si>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</si>
  <si>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</si>
  <si>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</si>
  <si>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</si>
  <si>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</si>
  <si>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</si>
  <si>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</si>
  <si>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</si>
  <si>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</si>
  <si>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</si>
  <si>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</si>
  <si>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</si>
  <si>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</si>
  <si>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</si>
  <si>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</si>
  <si>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</si>
  <si>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</si>
  <si>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</si>
  <si>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</si>
  <si>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</si>
  <si>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</si>
  <si>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</si>
  <si>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</si>
  <si>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</si>
  <si>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</si>
  <si>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</si>
  <si>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</si>
  <si>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</si>
  <si>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</si>
  <si>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</si>
  <si>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</si>
  <si>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</si>
  <si>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</si>
  <si>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</si>
  <si>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</si>
  <si>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</si>
  <si>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</si>
  <si>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</si>
  <si>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</si>
  <si>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</si>
  <si>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</si>
  <si>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</si>
  <si>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</si>
  <si>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</si>
  <si>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</si>
  <si>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</si>
  <si>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</si>
  <si>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</si>
  <si>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</si>
  <si>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</si>
  <si>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</si>
  <si>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</si>
  <si>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</si>
  <si>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</si>
  <si>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</si>
  <si>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</si>
  <si>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</si>
  <si>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</si>
  <si>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</si>
  <si>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</si>
  <si>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</si>
  <si>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</si>
  <si>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</si>
  <si>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</si>
  <si>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</si>
  <si>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</si>
  <si>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</si>
  <si>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</si>
  <si>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</si>
  <si>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</si>
  <si>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</si>
  <si>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</si>
  <si>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</si>
  <si>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</si>
  <si>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</si>
  <si>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</si>
  <si>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</si>
  <si>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</si>
  <si>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</si>
  <si>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</si>
  <si>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</si>
  <si>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</si>
  <si>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</si>
  <si>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26-Jan-26</t>
  </si>
  <si>
    <t>26-Jan-2026</t>
  </si>
  <si>
    <t>Jan-26</t>
  </si>
  <si>
    <t>2026, Jan</t>
  </si>
  <si>
    <t>2026, 1</t>
  </si>
  <si>
    <t>2026</t>
  </si>
  <si>
    <t>26-Feb-26</t>
  </si>
  <si>
    <t>26-Feb-2026</t>
  </si>
  <si>
    <t>Feb-26</t>
  </si>
  <si>
    <t>2026, Feb</t>
  </si>
  <si>
    <t>2026, 2</t>
  </si>
  <si>
    <t>30-Mar-26</t>
  </si>
  <si>
    <t>30-Mar-2026</t>
  </si>
  <si>
    <t>Mar-26</t>
  </si>
  <si>
    <t>2026, Mar</t>
  </si>
  <si>
    <t>2026,  3</t>
  </si>
  <si>
    <t>2026, 3</t>
  </si>
  <si>
    <t>2026 is updated through March 2026</t>
  </si>
  <si>
    <t>2026 is updated through March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</si>
</sst>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theme="8" tint="0.79998168889431442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6" fillId="0" borderId="5" xfId="0" applyFont="1" applyBorder="1"/>
    <xf numFmtId="0" fontId="6" fillId="0" borderId="6" xfId="0" applyFont="1" applyBorder="1"/>
    <xf numFmtId="0" fontId="6" fillId="2" borderId="2" xfId="0" applyFont="1" applyFill="1" applyBorder="1"/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0" borderId="0" xfId="0" applyAlignment="1">
      <alignment wrapText="1"/>
    </xf>
    <xf numFmtId="0" fontId="0" fillId="0" borderId="0" xfId="1" applyNumberFormat="1" applyFont="1"/>
    <xf numFmtId="1" fontId="3" fillId="0" borderId="0" xfId="0" applyNumberFormat="1" applyFont="1"/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4" fillId="0" borderId="0" xfId="0" applyFont="1" applyAlignment="1">
      <alignment horizontal="left" vertical="center" wrapText="1"/>
    </xf>
    <xf numFmtId="1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9" fillId="0" borderId="0" xfId="0" applyFont="1"/>
    <xf numFmtId="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left" vertical="top"/>
    </xf>
    <xf numFmtId="3" fontId="10" fillId="0" borderId="0" xfId="0" applyNumberFormat="1" applyFont="1" applyAlignment="1">
      <alignment vertical="center"/>
    </xf>
    <xf numFmtId="0" fontId="10" fillId="0" borderId="2" xfId="0" quotePrefix="1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/>
    <xf numFmtId="0" fontId="8" fillId="15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2" fillId="0" borderId="0" xfId="0" applyFont="1"/>
    <xf numFmtId="3" fontId="8" fillId="0" borderId="0" xfId="0" applyNumberFormat="1" applyFont="1"/>
    <xf numFmtId="1" fontId="8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3" fillId="0" borderId="0" xfId="0" applyFont="1"/>
    <xf numFmtId="165" fontId="0" fillId="0" borderId="0" xfId="0" quotePrefix="1" applyNumberForma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16" borderId="2" xfId="0" applyFont="1" applyFill="1" applyBorder="1"/>
    <xf numFmtId="0" fontId="11" fillId="16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14" fillId="17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5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15" fillId="11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4" fillId="13" borderId="0" xfId="0" applyFont="1" applyFill="1" applyAlignment="1">
      <alignment horizontal="center" vertical="center" wrapText="1"/>
    </xf>
    <xf numFmtId="14" fontId="8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1" fontId="15" fillId="11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 vertical="center"/>
    </xf>
    <xf numFmtId="0" fontId="14" fillId="13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4" fillId="17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15" fontId="0" fillId="0" borderId="0" xfId="0" applyNumberFormat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15" fontId="0" fillId="2" borderId="0" xfId="0" quotePrefix="1" applyNumberFormat="1" applyFill="1" applyAlignment="1">
      <alignment horizontal="center" vertical="center"/>
    </xf>
    <xf numFmtId="0" fontId="2" fillId="0" borderId="0" xfId="0" applyFont="1" applyAlignment="1">
      <alignment horizontal="center"/>
    </xf>
    <xf numFmtId="1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quotePrefix="1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0" fillId="0" borderId="2" xfId="0" quotePrefix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7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5" borderId="8" xfId="0" applyFont="1" applyFill="1" applyBorder="1" applyAlignment="1">
      <alignment horizontal="center"/>
    </xf>
    <xf numFmtId="3" fontId="0" fillId="2" borderId="0" xfId="0" applyNumberFormat="1" applyFill="1" applyBorder="1"/>
    <xf numFmtId="0" fontId="0" fillId="2" borderId="0" xfId="0" applyFill="1" applyBorder="1"/>
    <xf numFmtId="3" fontId="0" fillId="0" borderId="0" xfId="0" applyNumberFormat="1" applyBorder="1"/>
    <xf numFmtId="0" fontId="0" fillId="0" borderId="0" xfId="0" applyBorder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22"/>
  <sheetViews>
    <sheetView tabSelected="1" zoomScale="90" zoomScaleNormal="90" workbookViewId="0">
      <selection activeCell="E15" sqref="E15"/>
    </sheetView>
  </sheetViews>
  <sheetFormatPr defaultColWidth="11" defaultRowHeight="15" x14ac:dyDescent="0.2"/>
  <cols>
    <col min="1" max="1" width="15" style="76" customWidth="1"/>
    <col min="2" max="2" width="13.625" style="76" customWidth="1"/>
    <col min="3" max="3" width="13" style="76" customWidth="1"/>
    <col min="4" max="9" width="11" style="76"/>
    <col min="10" max="10" width="23.875" style="76" customWidth="1"/>
    <col min="11" max="11" width="13.875" style="76" customWidth="1"/>
    <col min="12" max="12" width="14.875" style="76" customWidth="1"/>
    <col min="13" max="16384" width="11" style="76"/>
  </cols>
  <sheetData>
    <row r="1" spans="1:15" ht="18" x14ac:dyDescent="0.2">
      <c r="A1" s="135">
        <v>2026</v>
      </c>
      <c r="B1" s="135" t="s">
        <v>33</v>
      </c>
      <c r="C1" s="135"/>
      <c r="D1" s="135"/>
      <c r="E1" s="135"/>
      <c r="F1" s="135"/>
      <c r="G1" s="135"/>
      <c r="H1" s="135"/>
      <c r="J1" s="129" t="s">
        <v>199</v>
      </c>
      <c r="K1" s="129"/>
      <c r="L1" s="129"/>
      <c r="M1" s="129"/>
      <c r="N1" s="129"/>
      <c r="O1" s="129"/>
    </row>
    <row r="2" spans="1:15" ht="54" x14ac:dyDescent="0.2">
      <c r="A2" s="135"/>
      <c r="B2" s="103" t="s">
        <v>4</v>
      </c>
      <c r="C2" s="103" t="s">
        <v>212</v>
      </c>
      <c r="D2" s="103" t="s">
        <v>36</v>
      </c>
      <c r="E2" s="103" t="s">
        <v>37</v>
      </c>
      <c r="F2" s="103" t="s">
        <v>38</v>
      </c>
      <c r="G2" s="103" t="s">
        <v>9</v>
      </c>
      <c r="H2" s="103" t="s">
        <v>39</v>
      </c>
      <c r="J2" s="104" t="s">
        <v>200</v>
      </c>
    </row>
    <row r="3" spans="1:15" ht="18" x14ac:dyDescent="0.2">
      <c r="A3" s="105" t="s">
        <v>40</v>
      </c>
      <c r="B3" s="107">
        <v>4314</v>
      </c>
      <c r="C3" s="107">
        <v>1321</v>
      </c>
      <c r="D3" s="78">
        <v>242</v>
      </c>
      <c r="E3" s="78">
        <v>491</v>
      </c>
      <c r="F3" s="78">
        <v>5</v>
      </c>
      <c r="G3" s="78">
        <v>520</v>
      </c>
      <c r="H3" s="107">
        <v>6893</v>
      </c>
    </row>
    <row r="4" spans="1:15" ht="18" x14ac:dyDescent="0.2">
      <c r="A4" s="105" t="s">
        <v>41</v>
      </c>
      <c r="B4" s="66">
        <v>4246</v>
      </c>
      <c r="C4" s="67">
        <v>1284</v>
      </c>
      <c r="D4" s="67">
        <v>210</v>
      </c>
      <c r="E4" s="67">
        <v>568</v>
      </c>
      <c r="F4" s="67">
        <v>13</v>
      </c>
      <c r="G4" s="67">
        <v>506</v>
      </c>
      <c r="H4" s="66">
        <v>6827</v>
      </c>
      <c r="J4" s="106"/>
    </row>
    <row r="5" spans="1:15" ht="18" x14ac:dyDescent="0.2">
      <c r="A5" s="105" t="s">
        <v>42</v>
      </c>
      <c r="B5" s="66">
        <v>4181</v>
      </c>
      <c r="C5" s="67">
        <v>1283</v>
      </c>
      <c r="D5" s="67">
        <v>235</v>
      </c>
      <c r="E5" s="67">
        <v>591</v>
      </c>
      <c r="F5" s="67">
        <v>3</v>
      </c>
      <c r="G5" s="67">
        <v>479</v>
      </c>
      <c r="H5" s="66">
        <v>6772</v>
      </c>
      <c r="J5" s="106"/>
    </row>
    <row r="6" spans="1:15" ht="18" x14ac:dyDescent="0.2">
      <c r="A6" s="105" t="s">
        <v>43</v>
      </c>
      <c r="B6" s="66"/>
      <c r="C6" s="67"/>
      <c r="D6" s="67"/>
      <c r="E6" s="67"/>
      <c r="F6" s="67"/>
      <c r="G6" s="67"/>
      <c r="H6" s="66"/>
      <c r="J6" s="106"/>
    </row>
    <row r="7" spans="1:15" ht="18" x14ac:dyDescent="0.2">
      <c r="A7" s="105" t="s">
        <v>44</v>
      </c>
      <c r="B7" s="66"/>
      <c r="C7" s="67"/>
      <c r="D7" s="67"/>
      <c r="E7" s="67"/>
      <c r="F7" s="67"/>
      <c r="G7" s="67"/>
      <c r="H7" s="66"/>
      <c r="J7" s="106"/>
    </row>
    <row r="8" spans="1:15" ht="18" x14ac:dyDescent="0.2">
      <c r="A8" s="105" t="s">
        <v>45</v>
      </c>
      <c r="B8" s="66"/>
      <c r="C8" s="67"/>
      <c r="D8" s="67"/>
      <c r="E8" s="67"/>
      <c r="F8" s="67"/>
      <c r="G8" s="67"/>
      <c r="H8" s="66"/>
      <c r="J8" s="106"/>
    </row>
    <row r="9" spans="1:15" ht="18" x14ac:dyDescent="0.2">
      <c r="A9" s="105" t="s">
        <v>46</v>
      </c>
      <c r="B9" s="66"/>
      <c r="C9" s="67"/>
      <c r="D9" s="67"/>
      <c r="E9" s="67"/>
      <c r="F9" s="67"/>
      <c r="G9" s="67"/>
      <c r="H9" s="66"/>
    </row>
    <row r="10" spans="1:15" ht="18" x14ac:dyDescent="0.2">
      <c r="A10" s="105" t="s">
        <v>47</v>
      </c>
      <c r="B10" s="66"/>
      <c r="C10" s="66"/>
      <c r="D10" s="67"/>
      <c r="E10" s="67"/>
      <c r="F10" s="67"/>
      <c r="G10" s="67"/>
      <c r="H10" s="66"/>
    </row>
    <row r="11" spans="1:15" ht="18" x14ac:dyDescent="0.2">
      <c r="A11" s="105" t="s">
        <v>48</v>
      </c>
      <c r="B11" s="66"/>
      <c r="C11" s="66"/>
      <c r="D11" s="67"/>
      <c r="E11" s="67"/>
      <c r="F11" s="67"/>
      <c r="G11" s="67"/>
      <c r="H11" s="66"/>
    </row>
    <row r="12" spans="1:15" ht="18" x14ac:dyDescent="0.2">
      <c r="A12" s="105" t="s">
        <v>49</v>
      </c>
      <c r="B12" s="66"/>
      <c r="C12" s="66"/>
      <c r="D12" s="67"/>
      <c r="E12" s="67"/>
      <c r="F12" s="67"/>
      <c r="G12" s="67"/>
      <c r="H12" s="66"/>
    </row>
    <row r="13" spans="1:15" ht="18" x14ac:dyDescent="0.2">
      <c r="A13" s="105" t="s">
        <v>50</v>
      </c>
      <c r="B13" s="66"/>
      <c r="C13" s="67"/>
      <c r="D13" s="67"/>
      <c r="E13" s="67"/>
      <c r="F13" s="67"/>
      <c r="G13" s="67"/>
      <c r="H13" s="66"/>
    </row>
    <row r="14" spans="1:15" ht="18" x14ac:dyDescent="0.2">
      <c r="A14" s="105" t="s">
        <v>51</v>
      </c>
      <c r="B14" s="66"/>
      <c r="C14" s="66"/>
      <c r="D14" s="67"/>
      <c r="E14" s="67"/>
      <c r="F14" s="67"/>
      <c r="G14" s="67"/>
      <c r="H14" s="107"/>
      <c r="J14" s="108">
        <f>AVERAGE(H3:H14)</f>
        <v>6830.666666666667</v>
      </c>
    </row>
    <row r="17" spans="1:19" ht="18.95" customHeight="1" x14ac:dyDescent="0.2">
      <c r="A17" s="128">
        <v>2025</v>
      </c>
      <c r="B17" s="128" t="s">
        <v>33</v>
      </c>
      <c r="C17" s="128"/>
      <c r="D17" s="128"/>
      <c r="E17" s="128"/>
      <c r="F17" s="128"/>
      <c r="G17" s="128"/>
      <c r="H17" s="128"/>
      <c r="I17" s="109"/>
    </row>
    <row r="18" spans="1:19" ht="54" x14ac:dyDescent="0.2">
      <c r="A18" s="128"/>
      <c r="B18" s="110" t="s">
        <v>4</v>
      </c>
      <c r="C18" s="110" t="s">
        <v>212</v>
      </c>
      <c r="D18" s="110" t="s">
        <v>36</v>
      </c>
      <c r="E18" s="110" t="s">
        <v>37</v>
      </c>
      <c r="F18" s="110" t="s">
        <v>38</v>
      </c>
      <c r="G18" s="110" t="s">
        <v>9</v>
      </c>
      <c r="H18" s="110" t="s">
        <v>39</v>
      </c>
      <c r="J18" s="104" t="s">
        <v>200</v>
      </c>
    </row>
    <row r="19" spans="1:19" ht="18" x14ac:dyDescent="0.2">
      <c r="A19" s="105" t="s">
        <v>40</v>
      </c>
      <c r="B19" s="59">
        <v>4353</v>
      </c>
      <c r="C19" s="59">
        <v>1149</v>
      </c>
      <c r="D19" s="60">
        <v>203</v>
      </c>
      <c r="E19" s="60">
        <v>530</v>
      </c>
      <c r="F19" s="59">
        <v>6</v>
      </c>
      <c r="G19" s="60">
        <v>411</v>
      </c>
      <c r="H19" s="59">
        <v>6652</v>
      </c>
    </row>
    <row r="20" spans="1:19" ht="18" x14ac:dyDescent="0.2">
      <c r="A20" s="105" t="s">
        <v>41</v>
      </c>
      <c r="B20" s="66">
        <v>4383</v>
      </c>
      <c r="C20" s="67">
        <v>1203</v>
      </c>
      <c r="D20" s="67">
        <v>242</v>
      </c>
      <c r="E20" s="67">
        <v>538</v>
      </c>
      <c r="F20" s="67">
        <v>12</v>
      </c>
      <c r="G20" s="67">
        <v>462</v>
      </c>
      <c r="H20" s="66">
        <v>6840</v>
      </c>
      <c r="J20" s="106"/>
      <c r="K20" s="81"/>
      <c r="L20" s="81"/>
      <c r="Q20" s="81"/>
    </row>
    <row r="21" spans="1:19" ht="18" x14ac:dyDescent="0.2">
      <c r="A21" s="105" t="s">
        <v>42</v>
      </c>
      <c r="B21" s="66">
        <v>4396</v>
      </c>
      <c r="C21" s="67">
        <v>1215</v>
      </c>
      <c r="D21" s="67">
        <v>212</v>
      </c>
      <c r="E21" s="67">
        <v>563</v>
      </c>
      <c r="F21" s="67">
        <v>12</v>
      </c>
      <c r="G21" s="67">
        <v>709</v>
      </c>
      <c r="H21" s="66">
        <v>7107</v>
      </c>
      <c r="J21" s="106"/>
      <c r="K21" s="81"/>
      <c r="L21" s="81"/>
      <c r="M21" s="111"/>
      <c r="Q21" s="81"/>
    </row>
    <row r="22" spans="1:19" ht="18" x14ac:dyDescent="0.2">
      <c r="A22" s="105" t="s">
        <v>43</v>
      </c>
      <c r="B22" s="66">
        <v>4439</v>
      </c>
      <c r="C22" s="67">
        <v>1243</v>
      </c>
      <c r="D22" s="67">
        <v>225</v>
      </c>
      <c r="E22" s="67">
        <v>576</v>
      </c>
      <c r="F22" s="67">
        <v>8</v>
      </c>
      <c r="G22" s="67">
        <v>918</v>
      </c>
      <c r="H22" s="66">
        <v>7409</v>
      </c>
      <c r="I22" s="81"/>
      <c r="J22" s="106"/>
      <c r="K22" s="81"/>
      <c r="L22" s="81"/>
      <c r="M22" s="81"/>
      <c r="Q22" s="81"/>
    </row>
    <row r="23" spans="1:19" ht="18" x14ac:dyDescent="0.2">
      <c r="A23" s="105" t="s">
        <v>44</v>
      </c>
      <c r="B23" s="66">
        <v>4440</v>
      </c>
      <c r="C23" s="67">
        <v>1302</v>
      </c>
      <c r="D23" s="67">
        <v>194</v>
      </c>
      <c r="E23" s="67">
        <v>581</v>
      </c>
      <c r="F23" s="67">
        <v>5</v>
      </c>
      <c r="G23" s="67">
        <v>1081</v>
      </c>
      <c r="H23" s="66">
        <v>7603</v>
      </c>
      <c r="J23" s="106"/>
      <c r="K23" s="81"/>
      <c r="L23" s="81"/>
      <c r="M23" s="81"/>
      <c r="Q23" s="81"/>
    </row>
    <row r="24" spans="1:19" ht="18" x14ac:dyDescent="0.2">
      <c r="A24" s="105" t="s">
        <v>45</v>
      </c>
      <c r="B24" s="66">
        <v>4440</v>
      </c>
      <c r="C24" s="67">
        <v>1284</v>
      </c>
      <c r="D24" s="67">
        <v>208</v>
      </c>
      <c r="E24" s="67">
        <v>541</v>
      </c>
      <c r="F24" s="67">
        <v>5</v>
      </c>
      <c r="G24" s="67">
        <v>1172</v>
      </c>
      <c r="H24" s="66">
        <v>7650</v>
      </c>
      <c r="I24" s="112"/>
      <c r="J24" s="106"/>
      <c r="K24" s="81"/>
      <c r="L24" s="81"/>
    </row>
    <row r="25" spans="1:19" ht="18" x14ac:dyDescent="0.2">
      <c r="A25" s="105" t="s">
        <v>46</v>
      </c>
      <c r="B25" s="66">
        <v>4460</v>
      </c>
      <c r="C25" s="67">
        <v>1302</v>
      </c>
      <c r="D25" s="67">
        <v>219</v>
      </c>
      <c r="E25" s="67">
        <v>509</v>
      </c>
      <c r="F25" s="67">
        <v>3</v>
      </c>
      <c r="G25" s="67">
        <v>1068</v>
      </c>
      <c r="H25" s="66">
        <v>7561</v>
      </c>
      <c r="K25" s="81"/>
      <c r="L25" s="81"/>
      <c r="N25" s="81"/>
      <c r="P25" s="81"/>
      <c r="Q25" s="81"/>
    </row>
    <row r="26" spans="1:19" ht="18" x14ac:dyDescent="0.2">
      <c r="A26" s="105" t="s">
        <v>47</v>
      </c>
      <c r="B26" s="66">
        <v>4521</v>
      </c>
      <c r="C26" s="66">
        <v>1298</v>
      </c>
      <c r="D26" s="67">
        <v>240</v>
      </c>
      <c r="E26" s="67">
        <v>449</v>
      </c>
      <c r="F26" s="67">
        <v>7</v>
      </c>
      <c r="G26" s="67">
        <v>647</v>
      </c>
      <c r="H26" s="66">
        <v>7162</v>
      </c>
      <c r="L26" s="111"/>
      <c r="M26" s="81"/>
      <c r="N26" s="81"/>
      <c r="S26" s="81"/>
    </row>
    <row r="27" spans="1:19" ht="18" x14ac:dyDescent="0.2">
      <c r="A27" s="105" t="s">
        <v>48</v>
      </c>
      <c r="B27" s="66">
        <v>4543</v>
      </c>
      <c r="C27" s="66">
        <v>1317</v>
      </c>
      <c r="D27" s="67">
        <v>240</v>
      </c>
      <c r="E27" s="67">
        <v>504</v>
      </c>
      <c r="F27" s="67">
        <v>5</v>
      </c>
      <c r="G27" s="67">
        <v>563</v>
      </c>
      <c r="H27" s="66">
        <v>7172</v>
      </c>
    </row>
    <row r="28" spans="1:19" ht="18" x14ac:dyDescent="0.2">
      <c r="A28" s="105" t="s">
        <v>49</v>
      </c>
      <c r="B28" s="66">
        <v>4485</v>
      </c>
      <c r="C28" s="66">
        <v>1293</v>
      </c>
      <c r="D28" s="67">
        <v>239</v>
      </c>
      <c r="E28" s="67">
        <v>512</v>
      </c>
      <c r="F28" s="67">
        <v>6</v>
      </c>
      <c r="G28" s="67">
        <v>501</v>
      </c>
      <c r="H28" s="66">
        <v>7036</v>
      </c>
      <c r="M28" s="81"/>
    </row>
    <row r="29" spans="1:19" ht="18" x14ac:dyDescent="0.2">
      <c r="A29" s="105" t="s">
        <v>50</v>
      </c>
      <c r="B29" s="66">
        <v>4439</v>
      </c>
      <c r="C29" s="67">
        <v>1306</v>
      </c>
      <c r="D29" s="67">
        <v>230</v>
      </c>
      <c r="E29" s="67">
        <v>513</v>
      </c>
      <c r="F29" s="67">
        <v>8</v>
      </c>
      <c r="G29" s="67">
        <v>478</v>
      </c>
      <c r="H29" s="66">
        <v>6974</v>
      </c>
      <c r="L29" s="81"/>
      <c r="M29" s="81"/>
      <c r="N29" s="81"/>
      <c r="S29" s="81"/>
    </row>
    <row r="30" spans="1:19" ht="18" x14ac:dyDescent="0.2">
      <c r="A30" s="105" t="s">
        <v>51</v>
      </c>
      <c r="B30" s="66">
        <v>4302</v>
      </c>
      <c r="C30" s="66">
        <v>1303</v>
      </c>
      <c r="D30" s="67">
        <v>222</v>
      </c>
      <c r="E30" s="67">
        <v>506</v>
      </c>
      <c r="F30" s="67">
        <v>4</v>
      </c>
      <c r="G30" s="67">
        <v>477</v>
      </c>
      <c r="H30" s="107">
        <v>6814</v>
      </c>
      <c r="J30" s="108">
        <f>AVERAGE(H19:H30)</f>
        <v>7165</v>
      </c>
      <c r="L30" s="81"/>
      <c r="M30" s="81"/>
      <c r="R30" s="81"/>
    </row>
    <row r="34" spans="1:19" ht="18.95" customHeight="1" x14ac:dyDescent="0.2">
      <c r="A34" s="138">
        <v>2024</v>
      </c>
      <c r="B34" s="138" t="s">
        <v>33</v>
      </c>
      <c r="C34" s="138"/>
      <c r="D34" s="138"/>
      <c r="E34" s="138"/>
      <c r="F34" s="138"/>
      <c r="G34" s="138"/>
      <c r="H34" s="138"/>
      <c r="I34" s="109"/>
      <c r="J34" s="129"/>
      <c r="K34" s="129"/>
      <c r="L34" s="129"/>
      <c r="M34" s="129"/>
      <c r="N34" s="129"/>
      <c r="O34" s="129"/>
    </row>
    <row r="35" spans="1:19" ht="54" x14ac:dyDescent="0.2">
      <c r="A35" s="138"/>
      <c r="B35" s="113" t="s">
        <v>4</v>
      </c>
      <c r="C35" s="113" t="s">
        <v>212</v>
      </c>
      <c r="D35" s="113" t="s">
        <v>36</v>
      </c>
      <c r="E35" s="113" t="s">
        <v>37</v>
      </c>
      <c r="F35" s="113" t="s">
        <v>38</v>
      </c>
      <c r="G35" s="113" t="s">
        <v>9</v>
      </c>
      <c r="H35" s="113" t="s">
        <v>39</v>
      </c>
      <c r="J35" s="104" t="s">
        <v>200</v>
      </c>
    </row>
    <row r="36" spans="1:19" ht="18" x14ac:dyDescent="0.2">
      <c r="A36" s="105" t="s">
        <v>40</v>
      </c>
      <c r="B36" s="114">
        <v>4103</v>
      </c>
      <c r="C36" s="112">
        <v>1048</v>
      </c>
      <c r="D36" s="112">
        <v>170</v>
      </c>
      <c r="E36" s="112">
        <v>467</v>
      </c>
      <c r="F36" s="112">
        <v>2</v>
      </c>
      <c r="G36" s="112">
        <v>416</v>
      </c>
      <c r="H36" s="114">
        <f>SUM(B36:G36)</f>
        <v>6206</v>
      </c>
    </row>
    <row r="37" spans="1:19" ht="18" x14ac:dyDescent="0.2">
      <c r="A37" s="105" t="s">
        <v>41</v>
      </c>
      <c r="B37" s="114">
        <v>4137</v>
      </c>
      <c r="C37" s="112">
        <v>1097</v>
      </c>
      <c r="D37" s="112">
        <v>188</v>
      </c>
      <c r="E37" s="112">
        <v>476</v>
      </c>
      <c r="F37" s="112">
        <v>12</v>
      </c>
      <c r="G37" s="112">
        <v>375</v>
      </c>
      <c r="H37" s="114">
        <v>6285</v>
      </c>
      <c r="J37" s="106"/>
      <c r="K37" s="81"/>
      <c r="L37" s="81"/>
      <c r="Q37" s="81"/>
    </row>
    <row r="38" spans="1:19" ht="18" x14ac:dyDescent="0.2">
      <c r="A38" s="105" t="s">
        <v>42</v>
      </c>
      <c r="B38" s="114">
        <v>4120</v>
      </c>
      <c r="C38" s="112">
        <v>1119</v>
      </c>
      <c r="D38" s="112">
        <v>184</v>
      </c>
      <c r="E38" s="112">
        <v>515</v>
      </c>
      <c r="F38" s="112">
        <v>16</v>
      </c>
      <c r="G38" s="112">
        <v>408</v>
      </c>
      <c r="H38" s="114">
        <v>6362</v>
      </c>
      <c r="J38" s="106"/>
      <c r="K38" s="81"/>
      <c r="L38" s="81"/>
      <c r="M38" s="111"/>
      <c r="Q38" s="81"/>
    </row>
    <row r="39" spans="1:19" ht="18" x14ac:dyDescent="0.2">
      <c r="A39" s="105" t="s">
        <v>43</v>
      </c>
      <c r="B39" s="114">
        <v>4053</v>
      </c>
      <c r="C39" s="112">
        <v>1113</v>
      </c>
      <c r="D39" s="112">
        <v>194</v>
      </c>
      <c r="E39" s="112">
        <v>576</v>
      </c>
      <c r="F39" s="112">
        <v>7</v>
      </c>
      <c r="G39" s="112">
        <v>415</v>
      </c>
      <c r="H39" s="114">
        <v>6358</v>
      </c>
      <c r="I39" s="81"/>
      <c r="J39" s="106"/>
      <c r="K39" s="81"/>
      <c r="L39" s="81"/>
      <c r="M39" s="81"/>
      <c r="Q39" s="81"/>
    </row>
    <row r="40" spans="1:19" ht="18" x14ac:dyDescent="0.2">
      <c r="A40" s="105" t="s">
        <v>44</v>
      </c>
      <c r="B40" s="114">
        <v>4085</v>
      </c>
      <c r="C40" s="112">
        <v>1083</v>
      </c>
      <c r="D40" s="112">
        <v>201</v>
      </c>
      <c r="E40" s="112">
        <v>579</v>
      </c>
      <c r="F40" s="112">
        <v>4</v>
      </c>
      <c r="G40" s="112">
        <v>403</v>
      </c>
      <c r="H40" s="114">
        <v>6355</v>
      </c>
      <c r="J40" s="106"/>
      <c r="K40" s="81"/>
      <c r="L40" s="81"/>
      <c r="M40" s="81"/>
      <c r="Q40" s="81"/>
    </row>
    <row r="41" spans="1:19" ht="18" x14ac:dyDescent="0.2">
      <c r="A41" s="105" t="s">
        <v>45</v>
      </c>
      <c r="B41" s="114">
        <v>4127</v>
      </c>
      <c r="C41" s="112">
        <v>1085</v>
      </c>
      <c r="D41" s="112">
        <v>195</v>
      </c>
      <c r="E41" s="112">
        <v>567</v>
      </c>
      <c r="F41" s="112">
        <v>11</v>
      </c>
      <c r="G41" s="112">
        <v>465</v>
      </c>
      <c r="H41" s="114">
        <v>6450</v>
      </c>
      <c r="I41" s="112"/>
      <c r="J41" s="106"/>
      <c r="K41" s="81"/>
      <c r="L41" s="81"/>
      <c r="Q41" s="81"/>
    </row>
    <row r="42" spans="1:19" ht="18" x14ac:dyDescent="0.2">
      <c r="A42" s="105" t="s">
        <v>46</v>
      </c>
      <c r="B42" s="114">
        <v>4182</v>
      </c>
      <c r="C42" s="112">
        <v>1074</v>
      </c>
      <c r="D42" s="112">
        <v>211</v>
      </c>
      <c r="E42" s="112">
        <v>578</v>
      </c>
      <c r="F42" s="112">
        <v>12</v>
      </c>
      <c r="G42" s="112">
        <v>393</v>
      </c>
      <c r="H42" s="114">
        <v>6450</v>
      </c>
      <c r="K42" s="81"/>
      <c r="L42" s="81"/>
      <c r="N42" s="81"/>
      <c r="P42" s="81"/>
      <c r="Q42" s="81"/>
    </row>
    <row r="43" spans="1:19" ht="18" x14ac:dyDescent="0.2">
      <c r="A43" s="105" t="s">
        <v>47</v>
      </c>
      <c r="B43" s="114">
        <v>4259</v>
      </c>
      <c r="C43" s="112">
        <v>1092</v>
      </c>
      <c r="D43" s="112">
        <v>217</v>
      </c>
      <c r="E43" s="112">
        <v>578</v>
      </c>
      <c r="F43" s="112">
        <v>9</v>
      </c>
      <c r="G43" s="112">
        <v>369</v>
      </c>
      <c r="H43" s="114">
        <v>6524</v>
      </c>
      <c r="L43" s="111"/>
      <c r="M43" s="81"/>
      <c r="N43" s="81"/>
      <c r="S43" s="81"/>
    </row>
    <row r="44" spans="1:19" ht="18" x14ac:dyDescent="0.2">
      <c r="A44" s="105" t="s">
        <v>48</v>
      </c>
      <c r="B44" s="114">
        <v>4290</v>
      </c>
      <c r="C44" s="112">
        <v>1105</v>
      </c>
      <c r="D44" s="112">
        <v>211</v>
      </c>
      <c r="E44" s="112">
        <v>552</v>
      </c>
      <c r="F44" s="112">
        <v>14</v>
      </c>
      <c r="G44" s="112">
        <v>385</v>
      </c>
      <c r="H44" s="114">
        <v>6557</v>
      </c>
    </row>
    <row r="45" spans="1:19" ht="18" x14ac:dyDescent="0.2">
      <c r="A45" s="105" t="s">
        <v>49</v>
      </c>
      <c r="B45" s="114">
        <v>4295</v>
      </c>
      <c r="C45" s="112">
        <v>1128</v>
      </c>
      <c r="D45" s="112">
        <v>198</v>
      </c>
      <c r="E45" s="112">
        <v>581</v>
      </c>
      <c r="F45" s="112">
        <v>14</v>
      </c>
      <c r="G45" s="112">
        <v>407</v>
      </c>
      <c r="H45" s="114">
        <v>6623</v>
      </c>
      <c r="M45" s="81"/>
    </row>
    <row r="46" spans="1:19" ht="18" x14ac:dyDescent="0.2">
      <c r="A46" s="105" t="s">
        <v>50</v>
      </c>
      <c r="B46" s="114">
        <v>4330</v>
      </c>
      <c r="C46" s="112">
        <v>1164</v>
      </c>
      <c r="D46" s="112">
        <v>223</v>
      </c>
      <c r="E46" s="112">
        <v>553</v>
      </c>
      <c r="F46" s="112">
        <v>9</v>
      </c>
      <c r="G46" s="112">
        <v>378</v>
      </c>
      <c r="H46" s="114">
        <v>6657</v>
      </c>
      <c r="L46" s="81"/>
      <c r="M46" s="81"/>
      <c r="N46" s="81"/>
      <c r="S46" s="81"/>
    </row>
    <row r="47" spans="1:19" ht="18" x14ac:dyDescent="0.2">
      <c r="A47" s="105" t="s">
        <v>51</v>
      </c>
      <c r="B47" s="114">
        <v>4280</v>
      </c>
      <c r="C47" s="112">
        <v>1132</v>
      </c>
      <c r="D47" s="112">
        <v>214</v>
      </c>
      <c r="E47" s="112">
        <v>526</v>
      </c>
      <c r="F47" s="112">
        <v>8</v>
      </c>
      <c r="G47" s="112">
        <v>347</v>
      </c>
      <c r="H47" s="114">
        <v>6507</v>
      </c>
      <c r="J47" s="108">
        <f>AVERAGE(H36:H47)</f>
        <v>6444.5</v>
      </c>
      <c r="L47" s="81"/>
      <c r="M47" s="81"/>
      <c r="R47" s="81"/>
    </row>
    <row r="48" spans="1:19" ht="18" x14ac:dyDescent="0.2">
      <c r="A48" s="105"/>
      <c r="B48" s="114"/>
      <c r="C48" s="112"/>
      <c r="D48" s="112"/>
      <c r="E48" s="112"/>
      <c r="F48" s="112"/>
      <c r="G48" s="112"/>
      <c r="H48" s="114"/>
      <c r="L48" s="81"/>
      <c r="M48" s="81"/>
      <c r="N48" s="81"/>
      <c r="R48" s="81"/>
    </row>
    <row r="49" spans="1:18" ht="18.95" customHeight="1" x14ac:dyDescent="0.2">
      <c r="A49" s="133">
        <v>2023</v>
      </c>
      <c r="B49" s="133" t="s">
        <v>33</v>
      </c>
      <c r="C49" s="133"/>
      <c r="D49" s="133"/>
      <c r="E49" s="133"/>
      <c r="F49" s="133"/>
      <c r="G49" s="133"/>
      <c r="H49" s="133"/>
      <c r="I49" s="109"/>
    </row>
    <row r="50" spans="1:18" ht="54" x14ac:dyDescent="0.2">
      <c r="A50" s="133"/>
      <c r="B50" s="115" t="s">
        <v>4</v>
      </c>
      <c r="C50" s="115" t="s">
        <v>212</v>
      </c>
      <c r="D50" s="115" t="s">
        <v>36</v>
      </c>
      <c r="E50" s="115" t="s">
        <v>37</v>
      </c>
      <c r="F50" s="115" t="s">
        <v>38</v>
      </c>
      <c r="G50" s="115" t="s">
        <v>9</v>
      </c>
      <c r="H50" s="115" t="s">
        <v>39</v>
      </c>
      <c r="J50" s="104" t="s">
        <v>200</v>
      </c>
    </row>
    <row r="51" spans="1:18" ht="18" x14ac:dyDescent="0.2">
      <c r="A51" s="105" t="s">
        <v>40</v>
      </c>
      <c r="B51" s="114">
        <v>4130</v>
      </c>
      <c r="C51" s="112">
        <v>885</v>
      </c>
      <c r="D51" s="112">
        <v>154</v>
      </c>
      <c r="E51" s="112">
        <v>437</v>
      </c>
      <c r="F51" s="112">
        <v>9</v>
      </c>
      <c r="G51" s="112">
        <v>412</v>
      </c>
      <c r="H51" s="114">
        <f>SUM(B51:G51)</f>
        <v>6027</v>
      </c>
    </row>
    <row r="52" spans="1:18" ht="18" x14ac:dyDescent="0.2">
      <c r="A52" s="105" t="s">
        <v>41</v>
      </c>
      <c r="B52" s="114">
        <v>4129</v>
      </c>
      <c r="C52" s="112">
        <v>873</v>
      </c>
      <c r="D52" s="112">
        <v>163</v>
      </c>
      <c r="E52" s="112">
        <v>447</v>
      </c>
      <c r="F52" s="112">
        <v>3</v>
      </c>
      <c r="G52" s="112">
        <v>328</v>
      </c>
      <c r="H52" s="114">
        <f>SUM(B52:G52)</f>
        <v>5943</v>
      </c>
    </row>
    <row r="53" spans="1:18" ht="18" x14ac:dyDescent="0.2">
      <c r="A53" s="105" t="s">
        <v>42</v>
      </c>
      <c r="B53" s="114">
        <v>4070</v>
      </c>
      <c r="C53" s="112">
        <v>868</v>
      </c>
      <c r="D53" s="112">
        <v>154</v>
      </c>
      <c r="E53" s="112">
        <v>469</v>
      </c>
      <c r="F53" s="112">
        <v>5</v>
      </c>
      <c r="G53" s="112">
        <v>355</v>
      </c>
      <c r="H53" s="114">
        <v>5921</v>
      </c>
    </row>
    <row r="54" spans="1:18" ht="18" x14ac:dyDescent="0.2">
      <c r="A54" s="105" t="s">
        <v>43</v>
      </c>
      <c r="B54" s="114">
        <v>4124</v>
      </c>
      <c r="C54" s="112">
        <v>870</v>
      </c>
      <c r="D54" s="112">
        <v>166</v>
      </c>
      <c r="E54" s="112">
        <v>474</v>
      </c>
      <c r="F54" s="112">
        <v>5</v>
      </c>
      <c r="G54" s="112">
        <v>409</v>
      </c>
      <c r="H54" s="114">
        <v>6048</v>
      </c>
      <c r="I54" s="81"/>
    </row>
    <row r="55" spans="1:18" ht="18" x14ac:dyDescent="0.2">
      <c r="A55" s="105" t="s">
        <v>44</v>
      </c>
      <c r="B55" s="114">
        <v>4108</v>
      </c>
      <c r="C55" s="112">
        <v>924</v>
      </c>
      <c r="D55" s="112">
        <v>152</v>
      </c>
      <c r="E55" s="112">
        <v>447</v>
      </c>
      <c r="F55" s="112">
        <v>3</v>
      </c>
      <c r="G55" s="112">
        <v>390</v>
      </c>
      <c r="H55" s="114">
        <v>6024</v>
      </c>
    </row>
    <row r="56" spans="1:18" ht="18" x14ac:dyDescent="0.2">
      <c r="A56" s="105" t="s">
        <v>45</v>
      </c>
      <c r="B56" s="114">
        <v>4121</v>
      </c>
      <c r="C56" s="112">
        <v>962</v>
      </c>
      <c r="D56" s="112">
        <v>153</v>
      </c>
      <c r="E56" s="112">
        <v>444</v>
      </c>
      <c r="F56" s="112">
        <v>7</v>
      </c>
      <c r="G56" s="112">
        <v>417</v>
      </c>
      <c r="H56" s="114">
        <v>6104</v>
      </c>
    </row>
    <row r="57" spans="1:18" ht="18" x14ac:dyDescent="0.2">
      <c r="A57" s="105" t="s">
        <v>46</v>
      </c>
      <c r="B57" s="114">
        <v>4187</v>
      </c>
      <c r="C57" s="112">
        <v>1028</v>
      </c>
      <c r="D57" s="112">
        <v>174</v>
      </c>
      <c r="E57" s="112">
        <v>437</v>
      </c>
      <c r="F57" s="112">
        <v>9</v>
      </c>
      <c r="G57" s="112">
        <v>371</v>
      </c>
      <c r="H57" s="114">
        <v>6206</v>
      </c>
    </row>
    <row r="58" spans="1:18" ht="18" x14ac:dyDescent="0.2">
      <c r="A58" s="105" t="s">
        <v>47</v>
      </c>
      <c r="B58" s="114">
        <v>4228</v>
      </c>
      <c r="C58" s="112">
        <v>1009</v>
      </c>
      <c r="D58" s="112">
        <v>159</v>
      </c>
      <c r="E58" s="112">
        <v>458</v>
      </c>
      <c r="F58" s="112">
        <v>3</v>
      </c>
      <c r="G58" s="112">
        <v>385</v>
      </c>
      <c r="H58" s="114">
        <v>6242</v>
      </c>
    </row>
    <row r="59" spans="1:18" ht="18" x14ac:dyDescent="0.2">
      <c r="A59" s="105" t="s">
        <v>48</v>
      </c>
      <c r="B59" s="114">
        <v>4272</v>
      </c>
      <c r="C59" s="112">
        <v>1005</v>
      </c>
      <c r="D59" s="112">
        <v>167</v>
      </c>
      <c r="E59" s="112">
        <v>437</v>
      </c>
      <c r="F59" s="112">
        <v>4</v>
      </c>
      <c r="G59" s="112">
        <v>342</v>
      </c>
      <c r="H59" s="114">
        <v>6227</v>
      </c>
    </row>
    <row r="60" spans="1:18" ht="18" x14ac:dyDescent="0.2">
      <c r="A60" s="105" t="s">
        <v>49</v>
      </c>
      <c r="B60" s="114">
        <v>4161</v>
      </c>
      <c r="C60" s="112">
        <v>1022</v>
      </c>
      <c r="D60" s="112">
        <v>178</v>
      </c>
      <c r="E60" s="112">
        <v>468</v>
      </c>
      <c r="F60" s="112">
        <v>9</v>
      </c>
      <c r="G60" s="112">
        <v>365</v>
      </c>
      <c r="H60" s="114">
        <v>6203</v>
      </c>
    </row>
    <row r="61" spans="1:18" ht="18" x14ac:dyDescent="0.2">
      <c r="A61" s="105" t="s">
        <v>50</v>
      </c>
      <c r="B61" s="114">
        <v>4177</v>
      </c>
      <c r="C61" s="112">
        <v>1015</v>
      </c>
      <c r="D61" s="112">
        <v>178</v>
      </c>
      <c r="E61" s="112">
        <v>437</v>
      </c>
      <c r="F61" s="112">
        <v>6</v>
      </c>
      <c r="G61" s="112">
        <v>338</v>
      </c>
      <c r="H61" s="114">
        <v>6151</v>
      </c>
    </row>
    <row r="62" spans="1:18" ht="18" x14ac:dyDescent="0.2">
      <c r="A62" s="105" t="s">
        <v>51</v>
      </c>
      <c r="B62" s="114">
        <v>4060</v>
      </c>
      <c r="C62" s="112">
        <v>974</v>
      </c>
      <c r="D62" s="112">
        <v>143</v>
      </c>
      <c r="E62" s="112">
        <v>449</v>
      </c>
      <c r="F62" s="112">
        <v>6</v>
      </c>
      <c r="G62" s="112">
        <v>357</v>
      </c>
      <c r="H62" s="114">
        <v>5989</v>
      </c>
      <c r="J62" s="116">
        <f>AVERAGE(H51:H62)</f>
        <v>6090.416666666667</v>
      </c>
      <c r="L62" s="112"/>
      <c r="M62" s="112"/>
      <c r="N62" s="112"/>
      <c r="O62" s="112"/>
      <c r="P62" s="112"/>
      <c r="Q62" s="112"/>
    </row>
    <row r="63" spans="1:18" ht="18" x14ac:dyDescent="0.2">
      <c r="A63" s="105"/>
      <c r="B63" s="117"/>
      <c r="C63" s="117"/>
      <c r="D63" s="117"/>
      <c r="E63" s="117"/>
      <c r="F63" s="117"/>
      <c r="G63" s="117"/>
      <c r="H63" s="117"/>
      <c r="I63" s="112"/>
      <c r="M63" s="112"/>
      <c r="N63" s="112"/>
      <c r="O63" s="112"/>
      <c r="P63" s="112"/>
      <c r="Q63" s="112"/>
      <c r="R63" s="112"/>
    </row>
    <row r="64" spans="1:18" ht="18.95" customHeight="1" x14ac:dyDescent="0.2">
      <c r="A64" s="134">
        <v>2022</v>
      </c>
      <c r="B64" s="134" t="s">
        <v>33</v>
      </c>
      <c r="C64" s="134"/>
      <c r="D64" s="134"/>
      <c r="E64" s="134"/>
      <c r="F64" s="134"/>
      <c r="G64" s="134"/>
      <c r="H64" s="134"/>
      <c r="I64" s="109"/>
    </row>
    <row r="65" spans="1:18" ht="54" x14ac:dyDescent="0.2">
      <c r="A65" s="134"/>
      <c r="B65" s="118" t="s">
        <v>34</v>
      </c>
      <c r="C65" s="118" t="s">
        <v>35</v>
      </c>
      <c r="D65" s="118" t="s">
        <v>36</v>
      </c>
      <c r="E65" s="118" t="s">
        <v>37</v>
      </c>
      <c r="F65" s="118" t="s">
        <v>38</v>
      </c>
      <c r="G65" s="118" t="s">
        <v>9</v>
      </c>
      <c r="H65" s="118" t="s">
        <v>39</v>
      </c>
      <c r="J65" s="104" t="s">
        <v>200</v>
      </c>
    </row>
    <row r="66" spans="1:18" ht="18" x14ac:dyDescent="0.2">
      <c r="A66" s="105" t="s">
        <v>40</v>
      </c>
      <c r="B66" s="114">
        <v>3986</v>
      </c>
      <c r="C66" s="112">
        <v>657</v>
      </c>
      <c r="D66" s="112">
        <v>136</v>
      </c>
      <c r="E66" s="112">
        <v>188</v>
      </c>
      <c r="F66" s="112">
        <v>95</v>
      </c>
      <c r="G66" s="112">
        <v>501</v>
      </c>
      <c r="H66" s="114">
        <v>5563</v>
      </c>
    </row>
    <row r="67" spans="1:18" ht="18" x14ac:dyDescent="0.2">
      <c r="A67" s="105" t="s">
        <v>41</v>
      </c>
      <c r="B67" s="114">
        <v>4062</v>
      </c>
      <c r="C67" s="112">
        <v>698</v>
      </c>
      <c r="D67" s="112">
        <v>173</v>
      </c>
      <c r="E67" s="112">
        <v>220</v>
      </c>
      <c r="F67" s="112">
        <v>105</v>
      </c>
      <c r="G67" s="112">
        <v>438</v>
      </c>
      <c r="H67" s="114">
        <v>5696</v>
      </c>
    </row>
    <row r="68" spans="1:18" ht="18" x14ac:dyDescent="0.2">
      <c r="A68" s="105" t="s">
        <v>42</v>
      </c>
      <c r="B68" s="114">
        <v>3963</v>
      </c>
      <c r="C68" s="112">
        <v>678</v>
      </c>
      <c r="D68" s="112">
        <v>125</v>
      </c>
      <c r="E68" s="112">
        <v>277</v>
      </c>
      <c r="F68" s="112">
        <v>49</v>
      </c>
      <c r="G68" s="112">
        <v>460</v>
      </c>
      <c r="H68" s="114">
        <v>5552</v>
      </c>
    </row>
    <row r="69" spans="1:18" ht="18" x14ac:dyDescent="0.2">
      <c r="A69" s="105" t="s">
        <v>43</v>
      </c>
      <c r="B69" s="114">
        <v>3915</v>
      </c>
      <c r="C69" s="112">
        <v>660</v>
      </c>
      <c r="D69" s="112">
        <v>130</v>
      </c>
      <c r="E69" s="112">
        <v>326</v>
      </c>
      <c r="F69" s="112">
        <v>16</v>
      </c>
      <c r="G69" s="112">
        <v>422</v>
      </c>
      <c r="H69" s="114">
        <v>5469</v>
      </c>
    </row>
    <row r="70" spans="1:18" ht="18" x14ac:dyDescent="0.2">
      <c r="A70" s="105" t="s">
        <v>44</v>
      </c>
      <c r="B70" s="114">
        <v>3928</v>
      </c>
      <c r="C70" s="112">
        <v>696</v>
      </c>
      <c r="D70" s="112">
        <v>122</v>
      </c>
      <c r="E70" s="112">
        <v>333</v>
      </c>
      <c r="F70" s="112">
        <v>15</v>
      </c>
      <c r="G70" s="112">
        <v>425</v>
      </c>
      <c r="H70" s="114">
        <v>5519</v>
      </c>
    </row>
    <row r="71" spans="1:18" ht="18" x14ac:dyDescent="0.2">
      <c r="A71" s="105" t="s">
        <v>45</v>
      </c>
      <c r="B71" s="114">
        <v>3957</v>
      </c>
      <c r="C71" s="112">
        <v>727</v>
      </c>
      <c r="D71" s="112">
        <v>127</v>
      </c>
      <c r="E71" s="112">
        <v>360</v>
      </c>
      <c r="F71" s="112">
        <v>16</v>
      </c>
      <c r="G71" s="112">
        <v>449</v>
      </c>
      <c r="H71" s="114">
        <v>5636</v>
      </c>
    </row>
    <row r="72" spans="1:18" ht="18" x14ac:dyDescent="0.2">
      <c r="A72" s="105" t="s">
        <v>46</v>
      </c>
      <c r="B72" s="114">
        <v>3971</v>
      </c>
      <c r="C72" s="112">
        <v>772</v>
      </c>
      <c r="D72" s="112">
        <v>124</v>
      </c>
      <c r="E72" s="112">
        <v>380</v>
      </c>
      <c r="F72" s="112">
        <v>5</v>
      </c>
      <c r="G72" s="112">
        <v>423</v>
      </c>
      <c r="H72" s="114">
        <v>5675</v>
      </c>
    </row>
    <row r="73" spans="1:18" ht="18" x14ac:dyDescent="0.2">
      <c r="A73" s="105" t="s">
        <v>47</v>
      </c>
      <c r="B73" s="114">
        <v>3990</v>
      </c>
      <c r="C73" s="112">
        <v>794</v>
      </c>
      <c r="D73" s="112">
        <v>150</v>
      </c>
      <c r="E73" s="112">
        <v>404</v>
      </c>
      <c r="F73" s="112">
        <v>5</v>
      </c>
      <c r="G73" s="112">
        <v>400</v>
      </c>
      <c r="H73" s="114">
        <v>5743</v>
      </c>
    </row>
    <row r="74" spans="1:18" ht="18" x14ac:dyDescent="0.2">
      <c r="A74" s="105" t="s">
        <v>48</v>
      </c>
      <c r="B74" s="114">
        <v>4060</v>
      </c>
      <c r="C74" s="112">
        <v>808</v>
      </c>
      <c r="D74" s="112">
        <v>158</v>
      </c>
      <c r="E74" s="112">
        <v>437</v>
      </c>
      <c r="F74" s="112">
        <v>9</v>
      </c>
      <c r="G74" s="112">
        <v>395</v>
      </c>
      <c r="H74" s="114">
        <v>5867</v>
      </c>
    </row>
    <row r="75" spans="1:18" ht="18" x14ac:dyDescent="0.2">
      <c r="A75" s="105" t="s">
        <v>49</v>
      </c>
      <c r="B75" s="114">
        <v>4116</v>
      </c>
      <c r="C75" s="112">
        <v>849</v>
      </c>
      <c r="D75" s="112">
        <v>160</v>
      </c>
      <c r="E75" s="112">
        <v>471</v>
      </c>
      <c r="F75" s="112">
        <v>4</v>
      </c>
      <c r="G75" s="112">
        <v>376</v>
      </c>
      <c r="H75" s="114">
        <v>5976</v>
      </c>
    </row>
    <row r="76" spans="1:18" ht="18" x14ac:dyDescent="0.2">
      <c r="A76" s="105" t="s">
        <v>50</v>
      </c>
      <c r="B76" s="114">
        <v>4068</v>
      </c>
      <c r="C76" s="112">
        <v>842</v>
      </c>
      <c r="D76" s="112">
        <v>152</v>
      </c>
      <c r="E76" s="112">
        <v>444</v>
      </c>
      <c r="F76" s="112">
        <v>6</v>
      </c>
      <c r="G76" s="112">
        <v>382</v>
      </c>
      <c r="H76" s="114">
        <v>5894</v>
      </c>
    </row>
    <row r="77" spans="1:18" ht="18" x14ac:dyDescent="0.2">
      <c r="A77" s="105" t="s">
        <v>51</v>
      </c>
      <c r="B77" s="114">
        <v>4031</v>
      </c>
      <c r="C77" s="112">
        <v>828</v>
      </c>
      <c r="D77" s="112">
        <v>128</v>
      </c>
      <c r="E77" s="112">
        <v>422</v>
      </c>
      <c r="F77" s="112">
        <v>1</v>
      </c>
      <c r="G77" s="112">
        <v>328</v>
      </c>
      <c r="H77" s="114">
        <v>5738</v>
      </c>
      <c r="J77" s="116">
        <f>AVERAGE(H66:H77)</f>
        <v>5694</v>
      </c>
      <c r="L77" s="112"/>
      <c r="M77" s="112"/>
      <c r="N77" s="112"/>
      <c r="O77" s="112"/>
      <c r="P77" s="112"/>
      <c r="Q77" s="112"/>
    </row>
    <row r="78" spans="1:18" ht="18" x14ac:dyDescent="0.2">
      <c r="A78" s="105"/>
      <c r="L78" s="112"/>
      <c r="M78" s="112"/>
      <c r="N78" s="112"/>
      <c r="O78" s="112"/>
      <c r="P78" s="112"/>
      <c r="Q78" s="112"/>
    </row>
    <row r="79" spans="1:18" ht="18" x14ac:dyDescent="0.2">
      <c r="A79" s="130">
        <v>2021</v>
      </c>
      <c r="B79" s="130" t="s">
        <v>33</v>
      </c>
      <c r="C79" s="130"/>
      <c r="D79" s="130"/>
      <c r="E79" s="130"/>
      <c r="F79" s="130"/>
      <c r="G79" s="130"/>
      <c r="H79" s="130"/>
      <c r="M79" s="112"/>
      <c r="N79" s="112"/>
      <c r="O79" s="112"/>
      <c r="P79" s="112"/>
      <c r="Q79" s="112"/>
      <c r="R79" s="112"/>
    </row>
    <row r="80" spans="1:18" ht="54" x14ac:dyDescent="0.2">
      <c r="A80" s="130"/>
      <c r="B80" s="119" t="s">
        <v>34</v>
      </c>
      <c r="C80" s="119" t="s">
        <v>35</v>
      </c>
      <c r="D80" s="119" t="s">
        <v>36</v>
      </c>
      <c r="E80" s="119" t="s">
        <v>37</v>
      </c>
      <c r="F80" s="119" t="s">
        <v>38</v>
      </c>
      <c r="G80" s="119" t="s">
        <v>9</v>
      </c>
      <c r="H80" s="119" t="s">
        <v>39</v>
      </c>
      <c r="J80" s="104" t="s">
        <v>200</v>
      </c>
      <c r="M80" s="112"/>
      <c r="N80" s="112"/>
      <c r="O80" s="112"/>
      <c r="P80" s="112"/>
      <c r="Q80" s="112"/>
      <c r="R80" s="112"/>
    </row>
    <row r="81" spans="1:10" ht="18" x14ac:dyDescent="0.2">
      <c r="A81" s="105" t="s">
        <v>40</v>
      </c>
      <c r="B81" s="114">
        <v>3407</v>
      </c>
      <c r="C81" s="112">
        <v>728</v>
      </c>
      <c r="D81" s="112">
        <v>222</v>
      </c>
      <c r="E81" s="112">
        <v>147</v>
      </c>
      <c r="F81" s="112">
        <v>224</v>
      </c>
      <c r="G81" s="112">
        <v>543</v>
      </c>
      <c r="H81" s="114">
        <v>5271</v>
      </c>
    </row>
    <row r="82" spans="1:10" ht="18" x14ac:dyDescent="0.2">
      <c r="A82" s="105" t="s">
        <v>41</v>
      </c>
      <c r="B82" s="114">
        <v>3527</v>
      </c>
      <c r="C82" s="112">
        <v>739</v>
      </c>
      <c r="D82" s="112">
        <v>236</v>
      </c>
      <c r="E82" s="112">
        <v>161</v>
      </c>
      <c r="F82" s="112">
        <v>253</v>
      </c>
      <c r="G82" s="112">
        <v>573</v>
      </c>
      <c r="H82" s="114">
        <v>5489</v>
      </c>
    </row>
    <row r="83" spans="1:10" ht="18" x14ac:dyDescent="0.2">
      <c r="A83" s="105" t="s">
        <v>42</v>
      </c>
      <c r="B83" s="114">
        <v>3655</v>
      </c>
      <c r="C83" s="112">
        <v>773</v>
      </c>
      <c r="D83" s="112">
        <v>235</v>
      </c>
      <c r="E83" s="112">
        <v>196</v>
      </c>
      <c r="F83" s="112">
        <v>291</v>
      </c>
      <c r="G83" s="112">
        <v>629</v>
      </c>
      <c r="H83" s="114">
        <v>5779</v>
      </c>
    </row>
    <row r="84" spans="1:10" ht="18" x14ac:dyDescent="0.2">
      <c r="A84" s="105" t="s">
        <v>43</v>
      </c>
      <c r="B84" s="114">
        <v>3611</v>
      </c>
      <c r="C84" s="112">
        <v>755</v>
      </c>
      <c r="D84" s="112">
        <v>227</v>
      </c>
      <c r="E84" s="112">
        <v>215</v>
      </c>
      <c r="F84" s="112">
        <v>230</v>
      </c>
      <c r="G84" s="112">
        <v>668</v>
      </c>
      <c r="H84" s="114">
        <v>5706</v>
      </c>
    </row>
    <row r="85" spans="1:10" ht="18" x14ac:dyDescent="0.2">
      <c r="A85" s="105" t="s">
        <v>44</v>
      </c>
      <c r="B85" s="114">
        <v>3722</v>
      </c>
      <c r="C85" s="112">
        <v>733</v>
      </c>
      <c r="D85" s="112">
        <v>239</v>
      </c>
      <c r="E85" s="112">
        <v>217</v>
      </c>
      <c r="F85" s="112">
        <v>229</v>
      </c>
      <c r="G85" s="112">
        <v>584</v>
      </c>
      <c r="H85" s="114">
        <v>5724</v>
      </c>
    </row>
    <row r="86" spans="1:10" ht="18" x14ac:dyDescent="0.2">
      <c r="A86" s="105" t="s">
        <v>45</v>
      </c>
      <c r="B86" s="114">
        <v>3825</v>
      </c>
      <c r="C86" s="112">
        <v>750</v>
      </c>
      <c r="D86" s="112">
        <v>247</v>
      </c>
      <c r="E86" s="112">
        <v>239</v>
      </c>
      <c r="F86" s="112">
        <v>292</v>
      </c>
      <c r="G86" s="112">
        <v>502</v>
      </c>
      <c r="H86" s="114">
        <v>5855</v>
      </c>
    </row>
    <row r="87" spans="1:10" ht="18" x14ac:dyDescent="0.2">
      <c r="A87" s="105" t="s">
        <v>46</v>
      </c>
      <c r="B87" s="114">
        <v>3930</v>
      </c>
      <c r="C87" s="112">
        <v>752</v>
      </c>
      <c r="D87" s="112">
        <v>249</v>
      </c>
      <c r="E87" s="112">
        <v>238</v>
      </c>
      <c r="F87" s="112">
        <v>264</v>
      </c>
      <c r="G87" s="112">
        <v>482</v>
      </c>
      <c r="H87" s="114">
        <v>5915</v>
      </c>
    </row>
    <row r="88" spans="1:10" ht="18" x14ac:dyDescent="0.2">
      <c r="A88" s="105" t="s">
        <v>47</v>
      </c>
      <c r="B88" s="114">
        <v>4024</v>
      </c>
      <c r="C88" s="112">
        <v>817</v>
      </c>
      <c r="D88" s="112">
        <v>276</v>
      </c>
      <c r="E88" s="112">
        <v>238</v>
      </c>
      <c r="F88" s="112">
        <v>272</v>
      </c>
      <c r="G88" s="112">
        <v>401</v>
      </c>
      <c r="H88" s="114">
        <v>6028</v>
      </c>
    </row>
    <row r="89" spans="1:10" ht="18" x14ac:dyDescent="0.2">
      <c r="A89" s="105" t="s">
        <v>48</v>
      </c>
      <c r="B89" s="114">
        <v>4023</v>
      </c>
      <c r="C89" s="112">
        <v>775</v>
      </c>
      <c r="D89" s="112">
        <v>215</v>
      </c>
      <c r="E89" s="112">
        <v>111</v>
      </c>
      <c r="F89" s="112">
        <v>165</v>
      </c>
      <c r="G89" s="112">
        <v>419</v>
      </c>
      <c r="H89" s="114">
        <v>5708</v>
      </c>
    </row>
    <row r="90" spans="1:10" ht="18" x14ac:dyDescent="0.2">
      <c r="A90" s="105" t="s">
        <v>49</v>
      </c>
      <c r="B90" s="114">
        <v>3980</v>
      </c>
      <c r="C90" s="112">
        <v>741</v>
      </c>
      <c r="D90" s="112">
        <v>171</v>
      </c>
      <c r="E90" s="112">
        <v>116</v>
      </c>
      <c r="F90" s="112">
        <v>137</v>
      </c>
      <c r="G90" s="112">
        <v>390</v>
      </c>
      <c r="H90" s="114">
        <v>5535</v>
      </c>
    </row>
    <row r="91" spans="1:10" ht="18" x14ac:dyDescent="0.2">
      <c r="A91" s="105" t="s">
        <v>50</v>
      </c>
      <c r="B91" s="112">
        <v>3921</v>
      </c>
      <c r="C91" s="112">
        <v>682</v>
      </c>
      <c r="D91" s="112">
        <v>142</v>
      </c>
      <c r="E91" s="112">
        <v>130</v>
      </c>
      <c r="F91" s="112">
        <v>101</v>
      </c>
      <c r="G91" s="112">
        <v>397</v>
      </c>
      <c r="H91" s="112">
        <v>5373</v>
      </c>
    </row>
    <row r="92" spans="1:10" ht="18" x14ac:dyDescent="0.2">
      <c r="A92" s="105" t="s">
        <v>51</v>
      </c>
      <c r="B92" s="112">
        <v>3915</v>
      </c>
      <c r="C92" s="112">
        <v>664</v>
      </c>
      <c r="D92" s="112">
        <v>132</v>
      </c>
      <c r="E92" s="112">
        <v>157</v>
      </c>
      <c r="F92" s="112">
        <v>96</v>
      </c>
      <c r="G92" s="112">
        <v>371</v>
      </c>
      <c r="H92" s="112">
        <v>5335</v>
      </c>
      <c r="J92" s="116">
        <f>AVERAGE(H81:H92)</f>
        <v>5643.166666666667</v>
      </c>
    </row>
    <row r="93" spans="1:10" ht="18" x14ac:dyDescent="0.2">
      <c r="A93" s="105"/>
      <c r="B93" s="105"/>
      <c r="C93" s="112"/>
      <c r="D93" s="112"/>
      <c r="E93" s="112"/>
      <c r="F93" s="112"/>
      <c r="G93" s="112"/>
      <c r="H93" s="112"/>
    </row>
    <row r="94" spans="1:10" ht="18" x14ac:dyDescent="0.2">
      <c r="A94" s="136">
        <v>2020</v>
      </c>
      <c r="B94" s="137" t="s">
        <v>33</v>
      </c>
      <c r="C94" s="137"/>
      <c r="D94" s="137"/>
      <c r="E94" s="137"/>
      <c r="F94" s="137"/>
      <c r="G94" s="137"/>
      <c r="H94" s="137"/>
    </row>
    <row r="95" spans="1:10" ht="54" x14ac:dyDescent="0.2">
      <c r="A95" s="136"/>
      <c r="B95" s="120" t="s">
        <v>34</v>
      </c>
      <c r="C95" s="120" t="s">
        <v>35</v>
      </c>
      <c r="D95" s="120" t="s">
        <v>36</v>
      </c>
      <c r="E95" s="120" t="s">
        <v>37</v>
      </c>
      <c r="F95" s="120" t="s">
        <v>38</v>
      </c>
      <c r="G95" s="120" t="s">
        <v>9</v>
      </c>
      <c r="H95" s="120" t="s">
        <v>39</v>
      </c>
      <c r="J95" s="104" t="s">
        <v>200</v>
      </c>
    </row>
    <row r="96" spans="1:10" ht="18" x14ac:dyDescent="0.2">
      <c r="A96" s="105" t="s">
        <v>40</v>
      </c>
      <c r="B96" s="114">
        <v>2776</v>
      </c>
      <c r="C96" s="112">
        <v>730</v>
      </c>
      <c r="D96" s="112">
        <v>271</v>
      </c>
      <c r="E96" s="112">
        <v>624</v>
      </c>
      <c r="F96" s="112">
        <v>747</v>
      </c>
      <c r="G96" s="112">
        <v>456</v>
      </c>
      <c r="H96" s="114">
        <f>SUM(B96:G96)</f>
        <v>5604</v>
      </c>
    </row>
    <row r="97" spans="1:10" ht="18" x14ac:dyDescent="0.2">
      <c r="A97" s="105" t="s">
        <v>41</v>
      </c>
      <c r="B97" s="114">
        <v>2764</v>
      </c>
      <c r="C97" s="112">
        <v>741</v>
      </c>
      <c r="D97" s="112">
        <v>296</v>
      </c>
      <c r="E97" s="112">
        <v>572</v>
      </c>
      <c r="F97" s="112">
        <v>702</v>
      </c>
      <c r="G97" s="112">
        <v>354</v>
      </c>
      <c r="H97" s="114">
        <f t="shared" ref="H97:H107" si="0">SUM(B97:G97)</f>
        <v>5429</v>
      </c>
    </row>
    <row r="98" spans="1:10" ht="18" x14ac:dyDescent="0.2">
      <c r="A98" s="105" t="s">
        <v>42</v>
      </c>
      <c r="B98" s="114">
        <v>2682</v>
      </c>
      <c r="C98" s="112">
        <v>624</v>
      </c>
      <c r="D98" s="112">
        <v>255</v>
      </c>
      <c r="E98" s="112">
        <v>186</v>
      </c>
      <c r="F98" s="112">
        <v>547</v>
      </c>
      <c r="G98" s="112">
        <v>336</v>
      </c>
      <c r="H98" s="114">
        <f t="shared" si="0"/>
        <v>4630</v>
      </c>
    </row>
    <row r="99" spans="1:10" ht="18" x14ac:dyDescent="0.2">
      <c r="A99" s="105" t="s">
        <v>43</v>
      </c>
      <c r="B99" s="114">
        <v>2519</v>
      </c>
      <c r="C99" s="112">
        <v>484</v>
      </c>
      <c r="D99" s="112">
        <v>145</v>
      </c>
      <c r="E99" s="112">
        <v>132</v>
      </c>
      <c r="F99" s="112">
        <v>257</v>
      </c>
      <c r="G99" s="112">
        <v>332</v>
      </c>
      <c r="H99" s="114">
        <f t="shared" si="0"/>
        <v>3869</v>
      </c>
    </row>
    <row r="100" spans="1:10" ht="18" x14ac:dyDescent="0.2">
      <c r="A100" s="105" t="s">
        <v>44</v>
      </c>
      <c r="B100" s="114">
        <v>2669</v>
      </c>
      <c r="C100" s="112">
        <v>490</v>
      </c>
      <c r="D100" s="112">
        <v>142</v>
      </c>
      <c r="E100" s="112">
        <v>102</v>
      </c>
      <c r="F100" s="112">
        <v>213</v>
      </c>
      <c r="G100" s="112">
        <v>365</v>
      </c>
      <c r="H100" s="114">
        <f t="shared" si="0"/>
        <v>3981</v>
      </c>
    </row>
    <row r="101" spans="1:10" ht="18" x14ac:dyDescent="0.2">
      <c r="A101" s="105" t="s">
        <v>45</v>
      </c>
      <c r="B101" s="114">
        <v>2671</v>
      </c>
      <c r="C101" s="112">
        <v>488</v>
      </c>
      <c r="D101" s="112">
        <v>152</v>
      </c>
      <c r="E101" s="112">
        <v>89</v>
      </c>
      <c r="F101" s="112">
        <v>193</v>
      </c>
      <c r="G101" s="112">
        <v>357</v>
      </c>
      <c r="H101" s="114">
        <f t="shared" si="0"/>
        <v>3950</v>
      </c>
    </row>
    <row r="102" spans="1:10" ht="18" x14ac:dyDescent="0.2">
      <c r="A102" s="105" t="s">
        <v>46</v>
      </c>
      <c r="B102" s="114">
        <v>2682</v>
      </c>
      <c r="C102" s="112">
        <v>483</v>
      </c>
      <c r="D102" s="112">
        <v>160</v>
      </c>
      <c r="E102" s="112">
        <v>83</v>
      </c>
      <c r="F102" s="112">
        <v>185</v>
      </c>
      <c r="G102" s="112">
        <v>367</v>
      </c>
      <c r="H102" s="114">
        <f t="shared" si="0"/>
        <v>3960</v>
      </c>
    </row>
    <row r="103" spans="1:10" ht="18" x14ac:dyDescent="0.2">
      <c r="A103" s="105" t="s">
        <v>47</v>
      </c>
      <c r="B103" s="114">
        <v>2787</v>
      </c>
      <c r="C103" s="112">
        <v>550</v>
      </c>
      <c r="D103" s="112">
        <v>172</v>
      </c>
      <c r="E103" s="112">
        <v>96</v>
      </c>
      <c r="F103" s="112">
        <v>169</v>
      </c>
      <c r="G103" s="112">
        <v>403</v>
      </c>
      <c r="H103" s="114">
        <f t="shared" si="0"/>
        <v>4177</v>
      </c>
    </row>
    <row r="104" spans="1:10" ht="18" x14ac:dyDescent="0.2">
      <c r="A104" s="105" t="s">
        <v>48</v>
      </c>
      <c r="B104" s="112">
        <v>2944</v>
      </c>
      <c r="C104" s="112">
        <v>573</v>
      </c>
      <c r="D104" s="112">
        <v>185</v>
      </c>
      <c r="E104" s="112">
        <v>104</v>
      </c>
      <c r="F104" s="112">
        <v>180</v>
      </c>
      <c r="G104" s="112">
        <v>390</v>
      </c>
      <c r="H104" s="112">
        <f t="shared" si="0"/>
        <v>4376</v>
      </c>
    </row>
    <row r="105" spans="1:10" ht="18" x14ac:dyDescent="0.2">
      <c r="A105" s="105" t="s">
        <v>49</v>
      </c>
      <c r="B105" s="112">
        <v>3075</v>
      </c>
      <c r="C105" s="112">
        <v>618</v>
      </c>
      <c r="D105" s="112">
        <v>212</v>
      </c>
      <c r="E105" s="112">
        <v>121</v>
      </c>
      <c r="F105" s="112">
        <v>178</v>
      </c>
      <c r="G105" s="112">
        <v>438</v>
      </c>
      <c r="H105" s="112">
        <f t="shared" si="0"/>
        <v>4642</v>
      </c>
    </row>
    <row r="106" spans="1:10" ht="18" x14ac:dyDescent="0.2">
      <c r="A106" s="105" t="s">
        <v>50</v>
      </c>
      <c r="B106" s="112">
        <v>3174</v>
      </c>
      <c r="C106" s="112">
        <v>649</v>
      </c>
      <c r="D106" s="112">
        <v>191</v>
      </c>
      <c r="E106" s="112">
        <v>134</v>
      </c>
      <c r="F106" s="112">
        <v>175</v>
      </c>
      <c r="G106" s="112">
        <v>465</v>
      </c>
      <c r="H106" s="112">
        <f t="shared" si="0"/>
        <v>4788</v>
      </c>
    </row>
    <row r="107" spans="1:10" ht="18" x14ac:dyDescent="0.2">
      <c r="A107" s="105" t="s">
        <v>51</v>
      </c>
      <c r="B107" s="112">
        <v>3264</v>
      </c>
      <c r="C107" s="112">
        <v>672</v>
      </c>
      <c r="D107" s="112">
        <v>203</v>
      </c>
      <c r="E107" s="112">
        <v>141</v>
      </c>
      <c r="F107" s="112">
        <v>213</v>
      </c>
      <c r="G107" s="112">
        <v>438</v>
      </c>
      <c r="H107" s="112">
        <f t="shared" si="0"/>
        <v>4931</v>
      </c>
      <c r="J107" s="116">
        <f>AVERAGE(H96:H107)</f>
        <v>4528.083333333333</v>
      </c>
    </row>
    <row r="109" spans="1:10" ht="18" x14ac:dyDescent="0.2">
      <c r="A109" s="131">
        <v>2019</v>
      </c>
      <c r="B109" s="132" t="s">
        <v>33</v>
      </c>
      <c r="C109" s="132"/>
      <c r="D109" s="132"/>
      <c r="E109" s="132"/>
      <c r="F109" s="132"/>
      <c r="G109" s="132"/>
      <c r="H109" s="132"/>
    </row>
    <row r="110" spans="1:10" ht="54" x14ac:dyDescent="0.2">
      <c r="A110" s="131"/>
      <c r="B110" s="121" t="s">
        <v>34</v>
      </c>
      <c r="C110" s="121" t="s">
        <v>35</v>
      </c>
      <c r="D110" s="121" t="s">
        <v>36</v>
      </c>
      <c r="E110" s="121" t="s">
        <v>37</v>
      </c>
      <c r="F110" s="121" t="s">
        <v>38</v>
      </c>
      <c r="G110" s="121" t="s">
        <v>9</v>
      </c>
      <c r="H110" s="121" t="s">
        <v>39</v>
      </c>
      <c r="J110" s="104" t="s">
        <v>200</v>
      </c>
    </row>
    <row r="111" spans="1:10" ht="18" x14ac:dyDescent="0.2">
      <c r="A111" s="105" t="s">
        <v>40</v>
      </c>
      <c r="B111" s="114">
        <v>3508</v>
      </c>
      <c r="C111" s="114">
        <v>2090</v>
      </c>
      <c r="D111" s="112">
        <v>556</v>
      </c>
      <c r="E111" s="112">
        <v>875</v>
      </c>
      <c r="F111" s="112">
        <v>761</v>
      </c>
      <c r="G111" s="112">
        <v>433</v>
      </c>
      <c r="H111" s="114">
        <v>8223</v>
      </c>
    </row>
    <row r="112" spans="1:10" ht="18" x14ac:dyDescent="0.2">
      <c r="A112" s="105" t="s">
        <v>41</v>
      </c>
      <c r="B112" s="114">
        <v>3410</v>
      </c>
      <c r="C112" s="114">
        <v>2018</v>
      </c>
      <c r="D112" s="112">
        <v>548</v>
      </c>
      <c r="E112" s="112">
        <v>900</v>
      </c>
      <c r="F112" s="112">
        <v>754</v>
      </c>
      <c r="G112" s="112">
        <v>448</v>
      </c>
      <c r="H112" s="114">
        <v>8078</v>
      </c>
    </row>
    <row r="113" spans="1:10" ht="18" x14ac:dyDescent="0.2">
      <c r="A113" s="105" t="s">
        <v>42</v>
      </c>
      <c r="B113" s="114">
        <v>3338</v>
      </c>
      <c r="C113" s="114">
        <v>1927</v>
      </c>
      <c r="D113" s="112">
        <v>480</v>
      </c>
      <c r="E113" s="112">
        <v>926</v>
      </c>
      <c r="F113" s="112">
        <v>722</v>
      </c>
      <c r="G113" s="112">
        <v>455</v>
      </c>
      <c r="H113" s="114">
        <v>7848</v>
      </c>
    </row>
    <row r="114" spans="1:10" ht="18" x14ac:dyDescent="0.2">
      <c r="A114" s="105" t="s">
        <v>43</v>
      </c>
      <c r="B114" s="114">
        <v>3295</v>
      </c>
      <c r="C114" s="114">
        <v>1828</v>
      </c>
      <c r="D114" s="112">
        <v>517</v>
      </c>
      <c r="E114" s="112">
        <v>909</v>
      </c>
      <c r="F114" s="112">
        <v>660</v>
      </c>
      <c r="G114" s="112">
        <v>414</v>
      </c>
      <c r="H114" s="114">
        <v>7623</v>
      </c>
    </row>
    <row r="115" spans="1:10" ht="18" x14ac:dyDescent="0.2">
      <c r="A115" s="105" t="s">
        <v>44</v>
      </c>
      <c r="B115" s="114">
        <v>3206</v>
      </c>
      <c r="C115" s="114">
        <v>1786</v>
      </c>
      <c r="D115" s="112">
        <v>522</v>
      </c>
      <c r="E115" s="112">
        <v>858</v>
      </c>
      <c r="F115" s="112">
        <v>593</v>
      </c>
      <c r="G115" s="112">
        <v>475</v>
      </c>
      <c r="H115" s="114">
        <v>7440</v>
      </c>
    </row>
    <row r="116" spans="1:10" ht="18" x14ac:dyDescent="0.2">
      <c r="A116" s="105" t="s">
        <v>45</v>
      </c>
      <c r="B116" s="114">
        <v>3191</v>
      </c>
      <c r="C116" s="114">
        <v>1710</v>
      </c>
      <c r="D116" s="112">
        <v>488</v>
      </c>
      <c r="E116" s="112">
        <v>834</v>
      </c>
      <c r="F116" s="112">
        <v>662</v>
      </c>
      <c r="G116" s="112">
        <v>603</v>
      </c>
      <c r="H116" s="114">
        <v>7488</v>
      </c>
    </row>
    <row r="117" spans="1:10" ht="18" x14ac:dyDescent="0.2">
      <c r="A117" s="105" t="s">
        <v>46</v>
      </c>
      <c r="B117" s="114">
        <v>3303</v>
      </c>
      <c r="C117" s="114">
        <v>1695</v>
      </c>
      <c r="D117" s="112">
        <v>500</v>
      </c>
      <c r="E117" s="112">
        <v>757</v>
      </c>
      <c r="F117" s="112">
        <v>647</v>
      </c>
      <c r="G117" s="112">
        <v>467</v>
      </c>
      <c r="H117" s="114">
        <v>7369</v>
      </c>
    </row>
    <row r="118" spans="1:10" ht="18" x14ac:dyDescent="0.2">
      <c r="A118" s="105" t="s">
        <v>47</v>
      </c>
      <c r="B118" s="114">
        <v>3281</v>
      </c>
      <c r="C118" s="114">
        <v>1648</v>
      </c>
      <c r="D118" s="112">
        <v>434</v>
      </c>
      <c r="E118" s="112">
        <v>726</v>
      </c>
      <c r="F118" s="112">
        <v>609</v>
      </c>
      <c r="G118" s="112">
        <v>407</v>
      </c>
      <c r="H118" s="114">
        <v>7105</v>
      </c>
    </row>
    <row r="119" spans="1:10" ht="18" x14ac:dyDescent="0.2">
      <c r="A119" s="105" t="s">
        <v>48</v>
      </c>
      <c r="B119" s="114">
        <v>3319</v>
      </c>
      <c r="C119" s="114">
        <v>1600</v>
      </c>
      <c r="D119" s="112">
        <v>452</v>
      </c>
      <c r="E119" s="112">
        <v>713</v>
      </c>
      <c r="F119" s="112">
        <v>695</v>
      </c>
      <c r="G119" s="112">
        <v>448</v>
      </c>
      <c r="H119" s="114">
        <v>7227</v>
      </c>
    </row>
    <row r="120" spans="1:10" ht="18" x14ac:dyDescent="0.2">
      <c r="A120" s="105" t="s">
        <v>49</v>
      </c>
      <c r="B120" s="114">
        <v>3273</v>
      </c>
      <c r="C120" s="114">
        <v>1601</v>
      </c>
      <c r="D120" s="112">
        <v>458</v>
      </c>
      <c r="E120" s="112">
        <v>700</v>
      </c>
      <c r="F120" s="112">
        <v>750</v>
      </c>
      <c r="G120" s="112">
        <v>435</v>
      </c>
      <c r="H120" s="114">
        <v>7217</v>
      </c>
    </row>
    <row r="121" spans="1:10" ht="18" x14ac:dyDescent="0.2">
      <c r="A121" s="105" t="s">
        <v>50</v>
      </c>
      <c r="B121" s="114">
        <v>3208</v>
      </c>
      <c r="C121" s="114">
        <v>1382</v>
      </c>
      <c r="D121" s="112">
        <v>419</v>
      </c>
      <c r="E121" s="112">
        <v>721</v>
      </c>
      <c r="F121" s="112">
        <v>751</v>
      </c>
      <c r="G121" s="112">
        <v>436</v>
      </c>
      <c r="H121" s="114">
        <v>6917</v>
      </c>
    </row>
    <row r="122" spans="1:10" ht="18" x14ac:dyDescent="0.2">
      <c r="A122" s="105" t="s">
        <v>51</v>
      </c>
      <c r="B122" s="114">
        <v>2881</v>
      </c>
      <c r="C122" s="112">
        <v>959</v>
      </c>
      <c r="D122" s="112">
        <v>280</v>
      </c>
      <c r="E122" s="112">
        <v>670</v>
      </c>
      <c r="F122" s="112">
        <v>724</v>
      </c>
      <c r="G122" s="112">
        <v>405</v>
      </c>
      <c r="H122" s="114">
        <v>5919</v>
      </c>
      <c r="J122" s="116">
        <f>AVERAGE(H111:H122)</f>
        <v>7371.166666666667</v>
      </c>
    </row>
  </sheetData>
  <mergeCells count="18">
    <mergeCell ref="A109:A110"/>
    <mergeCell ref="B109:H109"/>
    <mergeCell ref="A49:A50"/>
    <mergeCell ref="B49:H49"/>
    <mergeCell ref="A64:A65"/>
    <mergeCell ref="B64:H64"/>
    <mergeCell ref="A94:A95"/>
    <mergeCell ref="B94:H94"/>
    <mergeCell ref="A17:A18"/>
    <mergeCell ref="B17:H17"/>
    <mergeCell ref="J1:O1"/>
    <mergeCell ref="J34:O34"/>
    <mergeCell ref="A79:A80"/>
    <mergeCell ref="B79:H79"/>
    <mergeCell ref="A1:A2"/>
    <mergeCell ref="B1:H1"/>
    <mergeCell ref="A34:A35"/>
    <mergeCell ref="B34:H3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7"/>
  <sheetViews>
    <sheetView topLeftCell="A10" zoomScale="90" zoomScaleNormal="90" workbookViewId="0">
      <selection activeCell="E37" sqref="E37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59" t="s">
        <v>219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</row>
    <row r="2" spans="1:16" x14ac:dyDescent="0.25">
      <c r="A2" s="48"/>
      <c r="B2" s="48"/>
      <c r="C2" s="159" t="s">
        <v>4</v>
      </c>
      <c r="D2" s="159"/>
      <c r="E2" s="159" t="s">
        <v>212</v>
      </c>
      <c r="F2" s="159"/>
      <c r="G2" s="159" t="s">
        <v>6</v>
      </c>
      <c r="H2" s="159"/>
      <c r="I2" s="159" t="s">
        <v>7</v>
      </c>
      <c r="J2" s="159"/>
      <c r="K2" s="159" t="s">
        <v>38</v>
      </c>
      <c r="L2" s="159"/>
      <c r="M2" s="159" t="s">
        <v>9</v>
      </c>
      <c r="N2" s="159"/>
      <c r="O2" s="159" t="s">
        <v>2</v>
      </c>
      <c r="P2" s="159"/>
    </row>
    <row r="3" spans="1:16" x14ac:dyDescent="0.25">
      <c r="A3" s="49" t="s">
        <v>217</v>
      </c>
      <c r="B3" s="49" t="s">
        <v>218</v>
      </c>
      <c r="C3" s="47" t="s">
        <v>213</v>
      </c>
      <c r="D3" s="47" t="s">
        <v>214</v>
      </c>
      <c r="E3" s="47" t="s">
        <v>213</v>
      </c>
      <c r="F3" s="47" t="s">
        <v>214</v>
      </c>
      <c r="G3" s="47" t="s">
        <v>213</v>
      </c>
      <c r="H3" s="47" t="s">
        <v>214</v>
      </c>
      <c r="I3" s="47" t="s">
        <v>213</v>
      </c>
      <c r="J3" s="47" t="s">
        <v>214</v>
      </c>
      <c r="K3" s="47" t="s">
        <v>213</v>
      </c>
      <c r="L3" s="47" t="s">
        <v>214</v>
      </c>
      <c r="M3" s="47" t="s">
        <v>213</v>
      </c>
      <c r="N3" s="47" t="s">
        <v>214</v>
      </c>
      <c r="O3" s="47" t="s">
        <v>213</v>
      </c>
      <c r="P3" s="47" t="s">
        <v>214</v>
      </c>
    </row>
    <row r="4" spans="1:16" x14ac:dyDescent="0.25">
      <c r="A4" s="158">
        <v>2017</v>
      </c>
      <c r="B4" s="49" t="s">
        <v>215</v>
      </c>
      <c r="C4" s="52">
        <v>6678</v>
      </c>
      <c r="D4" s="53">
        <v>6</v>
      </c>
      <c r="E4" s="52">
        <v>7784</v>
      </c>
      <c r="F4" s="53">
        <v>7</v>
      </c>
      <c r="G4" s="52">
        <v>12015</v>
      </c>
      <c r="H4" s="53">
        <v>6</v>
      </c>
      <c r="I4" s="52">
        <v>5222</v>
      </c>
      <c r="J4" s="53">
        <v>5</v>
      </c>
      <c r="K4" s="52">
        <v>1235</v>
      </c>
      <c r="L4" s="53">
        <v>19</v>
      </c>
      <c r="M4" s="52">
        <v>3867</v>
      </c>
      <c r="N4" s="53">
        <v>9</v>
      </c>
      <c r="O4" s="52">
        <v>36801</v>
      </c>
      <c r="P4" s="53">
        <v>7</v>
      </c>
    </row>
    <row r="5" spans="1:16" x14ac:dyDescent="0.25">
      <c r="A5" s="158"/>
      <c r="B5" s="49" t="s">
        <v>216</v>
      </c>
      <c r="C5" s="52">
        <v>2429</v>
      </c>
      <c r="D5" s="53">
        <v>104</v>
      </c>
      <c r="E5" s="52">
        <v>3427</v>
      </c>
      <c r="F5" s="53">
        <v>105</v>
      </c>
      <c r="G5" s="52">
        <v>2072</v>
      </c>
      <c r="H5" s="53">
        <v>76</v>
      </c>
      <c r="I5" s="53">
        <v>623</v>
      </c>
      <c r="J5" s="53">
        <v>106</v>
      </c>
      <c r="K5" s="52">
        <v>2107</v>
      </c>
      <c r="L5" s="53">
        <v>71</v>
      </c>
      <c r="M5" s="53">
        <v>922</v>
      </c>
      <c r="N5" s="53">
        <v>90</v>
      </c>
      <c r="O5" s="52">
        <v>11580</v>
      </c>
      <c r="P5" s="53">
        <v>92</v>
      </c>
    </row>
    <row r="6" spans="1:16" x14ac:dyDescent="0.25">
      <c r="A6" s="158"/>
      <c r="B6" s="50" t="s">
        <v>39</v>
      </c>
      <c r="C6" s="51">
        <v>9107</v>
      </c>
      <c r="D6" s="50">
        <v>32</v>
      </c>
      <c r="E6" s="51">
        <v>11211</v>
      </c>
      <c r="F6" s="50">
        <v>37</v>
      </c>
      <c r="G6" s="51">
        <v>14087</v>
      </c>
      <c r="H6" s="50">
        <v>16</v>
      </c>
      <c r="I6" s="51">
        <v>5845</v>
      </c>
      <c r="J6" s="50">
        <v>16</v>
      </c>
      <c r="K6" s="51">
        <v>3342</v>
      </c>
      <c r="L6" s="50">
        <v>52</v>
      </c>
      <c r="M6" s="51">
        <v>4789</v>
      </c>
      <c r="N6" s="50">
        <v>25</v>
      </c>
      <c r="O6" s="51">
        <v>48381</v>
      </c>
      <c r="P6" s="50">
        <v>27</v>
      </c>
    </row>
    <row r="7" spans="1:16" x14ac:dyDescent="0.25">
      <c r="A7" s="158">
        <v>2018</v>
      </c>
      <c r="B7" s="49" t="s">
        <v>215</v>
      </c>
      <c r="C7" s="52">
        <v>5860</v>
      </c>
      <c r="D7" s="53">
        <v>6</v>
      </c>
      <c r="E7" s="52">
        <v>5886</v>
      </c>
      <c r="F7" s="53">
        <v>8</v>
      </c>
      <c r="G7" s="52">
        <v>7662</v>
      </c>
      <c r="H7" s="53">
        <v>6</v>
      </c>
      <c r="I7" s="52">
        <v>2889</v>
      </c>
      <c r="J7" s="53">
        <v>5</v>
      </c>
      <c r="K7" s="52">
        <v>1252</v>
      </c>
      <c r="L7" s="53">
        <v>19</v>
      </c>
      <c r="M7" s="52">
        <v>3103</v>
      </c>
      <c r="N7" s="53">
        <v>10</v>
      </c>
      <c r="O7" s="52">
        <v>26652</v>
      </c>
      <c r="P7" s="53">
        <v>7</v>
      </c>
    </row>
    <row r="8" spans="1:16" x14ac:dyDescent="0.25">
      <c r="A8" s="158"/>
      <c r="B8" s="49" t="s">
        <v>216</v>
      </c>
      <c r="C8" s="52">
        <v>4355</v>
      </c>
      <c r="D8" s="53">
        <v>181</v>
      </c>
      <c r="E8" s="52">
        <v>4978</v>
      </c>
      <c r="F8" s="53">
        <v>154</v>
      </c>
      <c r="G8" s="52">
        <v>2718</v>
      </c>
      <c r="H8" s="53">
        <v>98</v>
      </c>
      <c r="I8" s="53">
        <v>726</v>
      </c>
      <c r="J8" s="53">
        <v>131</v>
      </c>
      <c r="K8" s="52">
        <v>2757</v>
      </c>
      <c r="L8" s="53">
        <v>82</v>
      </c>
      <c r="M8" s="52">
        <v>1228</v>
      </c>
      <c r="N8" s="53">
        <v>132</v>
      </c>
      <c r="O8" s="52">
        <v>16762</v>
      </c>
      <c r="P8" s="53">
        <v>137</v>
      </c>
    </row>
    <row r="9" spans="1:16" x14ac:dyDescent="0.25">
      <c r="A9" s="158"/>
      <c r="B9" s="50" t="s">
        <v>39</v>
      </c>
      <c r="C9" s="51">
        <v>10215</v>
      </c>
      <c r="D9" s="50">
        <v>81</v>
      </c>
      <c r="E9" s="51">
        <v>10864</v>
      </c>
      <c r="F9" s="50">
        <v>75</v>
      </c>
      <c r="G9" s="51">
        <v>10380</v>
      </c>
      <c r="H9" s="50">
        <v>30</v>
      </c>
      <c r="I9" s="51">
        <v>3615</v>
      </c>
      <c r="J9" s="50">
        <v>30</v>
      </c>
      <c r="K9" s="51">
        <v>4009</v>
      </c>
      <c r="L9" s="50">
        <v>62</v>
      </c>
      <c r="M9" s="51">
        <v>4331</v>
      </c>
      <c r="N9" s="50">
        <v>44</v>
      </c>
      <c r="O9" s="51">
        <v>43414</v>
      </c>
      <c r="P9" s="50">
        <v>58</v>
      </c>
    </row>
    <row r="10" spans="1:16" x14ac:dyDescent="0.25">
      <c r="A10" s="158">
        <v>2019</v>
      </c>
      <c r="B10" s="49" t="s">
        <v>215</v>
      </c>
      <c r="C10" s="52">
        <v>5186</v>
      </c>
      <c r="D10" s="53">
        <v>6</v>
      </c>
      <c r="E10" s="52">
        <v>4208</v>
      </c>
      <c r="F10" s="53">
        <v>8</v>
      </c>
      <c r="G10" s="52">
        <v>5304</v>
      </c>
      <c r="H10" s="53">
        <v>7</v>
      </c>
      <c r="I10" s="52">
        <v>1852</v>
      </c>
      <c r="J10" s="53">
        <v>5</v>
      </c>
      <c r="K10" s="52">
        <v>1149</v>
      </c>
      <c r="L10" s="53">
        <v>18</v>
      </c>
      <c r="M10" s="52">
        <v>2747</v>
      </c>
      <c r="N10" s="53">
        <v>10</v>
      </c>
      <c r="O10" s="52">
        <v>20446</v>
      </c>
      <c r="P10" s="53">
        <v>8</v>
      </c>
    </row>
    <row r="11" spans="1:16" x14ac:dyDescent="0.25">
      <c r="A11" s="158"/>
      <c r="B11" s="49" t="s">
        <v>216</v>
      </c>
      <c r="C11" s="52">
        <v>4476</v>
      </c>
      <c r="D11" s="53">
        <v>240</v>
      </c>
      <c r="E11" s="52">
        <v>4361</v>
      </c>
      <c r="F11" s="53">
        <v>182</v>
      </c>
      <c r="G11" s="52">
        <v>2450</v>
      </c>
      <c r="H11" s="53">
        <v>101</v>
      </c>
      <c r="I11" s="53">
        <v>644</v>
      </c>
      <c r="J11" s="53">
        <v>131</v>
      </c>
      <c r="K11" s="52">
        <v>2736</v>
      </c>
      <c r="L11" s="53">
        <v>83</v>
      </c>
      <c r="M11" s="52">
        <v>1255</v>
      </c>
      <c r="N11" s="53">
        <v>156</v>
      </c>
      <c r="O11" s="52">
        <v>15922</v>
      </c>
      <c r="P11" s="53">
        <v>165</v>
      </c>
    </row>
    <row r="12" spans="1:16" x14ac:dyDescent="0.25">
      <c r="A12" s="158"/>
      <c r="B12" s="50" t="s">
        <v>39</v>
      </c>
      <c r="C12" s="51">
        <v>9662</v>
      </c>
      <c r="D12" s="50">
        <v>114</v>
      </c>
      <c r="E12" s="51">
        <v>8569</v>
      </c>
      <c r="F12" s="50">
        <v>96</v>
      </c>
      <c r="G12" s="51">
        <v>7754</v>
      </c>
      <c r="H12" s="50">
        <v>36</v>
      </c>
      <c r="I12" s="51">
        <v>2496</v>
      </c>
      <c r="J12" s="50">
        <v>38</v>
      </c>
      <c r="K12" s="51">
        <v>3885</v>
      </c>
      <c r="L12" s="50">
        <v>63</v>
      </c>
      <c r="M12" s="51">
        <v>4002</v>
      </c>
      <c r="N12" s="50">
        <v>56</v>
      </c>
      <c r="O12" s="51">
        <v>36368</v>
      </c>
      <c r="P12" s="50">
        <v>76</v>
      </c>
    </row>
    <row r="13" spans="1:16" x14ac:dyDescent="0.25">
      <c r="A13" s="158">
        <v>2020</v>
      </c>
      <c r="B13" s="49" t="s">
        <v>215</v>
      </c>
      <c r="C13" s="52">
        <v>4055</v>
      </c>
      <c r="D13" s="53">
        <v>6</v>
      </c>
      <c r="E13" s="52">
        <v>1348</v>
      </c>
      <c r="F13" s="53">
        <v>8</v>
      </c>
      <c r="G13" s="52">
        <v>1088</v>
      </c>
      <c r="H13" s="53">
        <v>9</v>
      </c>
      <c r="I13" s="53">
        <v>320</v>
      </c>
      <c r="J13" s="53">
        <v>6</v>
      </c>
      <c r="K13" s="53">
        <v>472</v>
      </c>
      <c r="L13" s="53">
        <v>18</v>
      </c>
      <c r="M13" s="52">
        <v>1122</v>
      </c>
      <c r="N13" s="53">
        <v>10</v>
      </c>
      <c r="O13" s="52">
        <v>8405</v>
      </c>
      <c r="P13" s="53">
        <v>8</v>
      </c>
    </row>
    <row r="14" spans="1:16" x14ac:dyDescent="0.25">
      <c r="A14" s="158"/>
      <c r="B14" s="49" t="s">
        <v>216</v>
      </c>
      <c r="C14" s="52">
        <v>2751</v>
      </c>
      <c r="D14" s="53">
        <v>237</v>
      </c>
      <c r="E14" s="52">
        <v>1460</v>
      </c>
      <c r="F14" s="53">
        <v>191</v>
      </c>
      <c r="G14" s="52">
        <v>1047</v>
      </c>
      <c r="H14" s="53">
        <v>115</v>
      </c>
      <c r="I14" s="53">
        <v>339</v>
      </c>
      <c r="J14" s="53">
        <v>135</v>
      </c>
      <c r="K14" s="52">
        <v>1640</v>
      </c>
      <c r="L14" s="53">
        <v>92</v>
      </c>
      <c r="M14" s="53">
        <v>624</v>
      </c>
      <c r="N14" s="53">
        <v>178</v>
      </c>
      <c r="O14" s="52">
        <v>7861</v>
      </c>
      <c r="P14" s="53">
        <v>173</v>
      </c>
    </row>
    <row r="15" spans="1:16" x14ac:dyDescent="0.25">
      <c r="A15" s="158"/>
      <c r="B15" s="50" t="s">
        <v>39</v>
      </c>
      <c r="C15" s="51">
        <v>6806</v>
      </c>
      <c r="D15" s="50">
        <v>99</v>
      </c>
      <c r="E15" s="51">
        <v>2808</v>
      </c>
      <c r="F15" s="50">
        <v>103</v>
      </c>
      <c r="G15" s="51">
        <v>2135</v>
      </c>
      <c r="H15" s="50">
        <v>61</v>
      </c>
      <c r="I15" s="50">
        <v>659</v>
      </c>
      <c r="J15" s="50">
        <v>73</v>
      </c>
      <c r="K15" s="51">
        <v>2112</v>
      </c>
      <c r="L15" s="50">
        <v>76</v>
      </c>
      <c r="M15" s="51">
        <v>1746</v>
      </c>
      <c r="N15" s="50">
        <v>70</v>
      </c>
      <c r="O15" s="51">
        <v>16266</v>
      </c>
      <c r="P15" s="50">
        <v>87</v>
      </c>
    </row>
    <row r="16" spans="1:16" x14ac:dyDescent="0.25">
      <c r="A16" s="158">
        <v>2021</v>
      </c>
      <c r="B16" s="49" t="s">
        <v>215</v>
      </c>
      <c r="C16" s="52">
        <v>4229</v>
      </c>
      <c r="D16" s="53">
        <v>5</v>
      </c>
      <c r="E16" s="52">
        <v>1287</v>
      </c>
      <c r="F16" s="53">
        <v>8</v>
      </c>
      <c r="G16" s="52">
        <v>1172</v>
      </c>
      <c r="H16" s="53">
        <v>9</v>
      </c>
      <c r="I16" s="53">
        <v>238</v>
      </c>
      <c r="J16" s="53">
        <v>4</v>
      </c>
      <c r="K16" s="53">
        <v>312</v>
      </c>
      <c r="L16" s="53">
        <v>19</v>
      </c>
      <c r="M16" s="52">
        <v>1056</v>
      </c>
      <c r="N16" s="53">
        <v>10</v>
      </c>
      <c r="O16" s="52">
        <v>8294</v>
      </c>
      <c r="P16" s="53">
        <v>7</v>
      </c>
    </row>
    <row r="17" spans="1:16" x14ac:dyDescent="0.25">
      <c r="A17" s="158"/>
      <c r="B17" s="49" t="s">
        <v>216</v>
      </c>
      <c r="C17" s="52">
        <v>3231</v>
      </c>
      <c r="D17" s="53">
        <v>271</v>
      </c>
      <c r="E17" s="52">
        <v>1427</v>
      </c>
      <c r="F17" s="53">
        <v>190</v>
      </c>
      <c r="G17" s="52">
        <v>1105</v>
      </c>
      <c r="H17" s="53">
        <v>123</v>
      </c>
      <c r="I17" s="53">
        <v>168</v>
      </c>
      <c r="J17" s="53">
        <v>119</v>
      </c>
      <c r="K17" s="52">
        <v>1106</v>
      </c>
      <c r="L17" s="53">
        <v>97</v>
      </c>
      <c r="M17" s="53">
        <v>825</v>
      </c>
      <c r="N17" s="53">
        <v>188</v>
      </c>
      <c r="O17" s="52">
        <v>7862</v>
      </c>
      <c r="P17" s="53">
        <v>199</v>
      </c>
    </row>
    <row r="18" spans="1:16" x14ac:dyDescent="0.25">
      <c r="A18" s="158"/>
      <c r="B18" s="50" t="s">
        <v>39</v>
      </c>
      <c r="C18" s="51">
        <v>7460</v>
      </c>
      <c r="D18" s="50">
        <v>120</v>
      </c>
      <c r="E18" s="51">
        <v>2714</v>
      </c>
      <c r="F18" s="50">
        <v>103</v>
      </c>
      <c r="G18" s="51">
        <v>2277</v>
      </c>
      <c r="H18" s="50">
        <v>64</v>
      </c>
      <c r="I18" s="50">
        <v>406</v>
      </c>
      <c r="J18" s="50">
        <v>52</v>
      </c>
      <c r="K18" s="51">
        <v>1418</v>
      </c>
      <c r="L18" s="50">
        <v>80</v>
      </c>
      <c r="M18" s="51">
        <v>1881</v>
      </c>
      <c r="N18" s="50">
        <v>88</v>
      </c>
      <c r="O18" s="51">
        <v>16156</v>
      </c>
      <c r="P18" s="50">
        <v>101</v>
      </c>
    </row>
    <row r="19" spans="1:16" x14ac:dyDescent="0.25">
      <c r="A19" s="158">
        <v>2022</v>
      </c>
      <c r="B19" s="49" t="s">
        <v>215</v>
      </c>
      <c r="C19" s="52">
        <v>4858</v>
      </c>
      <c r="D19" s="53">
        <v>6</v>
      </c>
      <c r="E19" s="52">
        <v>1725</v>
      </c>
      <c r="F19" s="53">
        <v>8</v>
      </c>
      <c r="G19" s="52">
        <v>1672</v>
      </c>
      <c r="H19" s="53">
        <v>10</v>
      </c>
      <c r="I19" s="53">
        <v>410</v>
      </c>
      <c r="J19" s="53">
        <v>5</v>
      </c>
      <c r="K19" s="53">
        <v>466</v>
      </c>
      <c r="L19" s="53">
        <v>14</v>
      </c>
      <c r="M19" s="52">
        <v>1967</v>
      </c>
      <c r="N19" s="53">
        <v>11</v>
      </c>
      <c r="O19" s="52">
        <v>11098</v>
      </c>
      <c r="P19" s="53">
        <v>8</v>
      </c>
    </row>
    <row r="20" spans="1:16" x14ac:dyDescent="0.25">
      <c r="A20" s="158"/>
      <c r="B20" s="49" t="s">
        <v>216</v>
      </c>
      <c r="C20" s="52">
        <v>4418</v>
      </c>
      <c r="D20" s="53">
        <v>332</v>
      </c>
      <c r="E20" s="52">
        <v>1569</v>
      </c>
      <c r="F20" s="53">
        <v>181</v>
      </c>
      <c r="G20" s="52">
        <v>1023</v>
      </c>
      <c r="H20" s="53">
        <v>113</v>
      </c>
      <c r="I20" s="53">
        <v>325</v>
      </c>
      <c r="J20" s="53">
        <v>139</v>
      </c>
      <c r="K20" s="53">
        <v>169</v>
      </c>
      <c r="L20" s="53">
        <v>128</v>
      </c>
      <c r="M20" s="53">
        <v>936</v>
      </c>
      <c r="N20" s="53">
        <v>210</v>
      </c>
      <c r="O20" s="52">
        <v>8440</v>
      </c>
      <c r="P20" s="53">
        <v>253</v>
      </c>
    </row>
    <row r="21" spans="1:16" x14ac:dyDescent="0.25">
      <c r="A21" s="158"/>
      <c r="B21" s="50" t="s">
        <v>39</v>
      </c>
      <c r="C21" s="51">
        <v>9276</v>
      </c>
      <c r="D21" s="50">
        <v>161</v>
      </c>
      <c r="E21" s="51">
        <v>3294</v>
      </c>
      <c r="F21" s="50">
        <v>91</v>
      </c>
      <c r="G21" s="51">
        <v>2695</v>
      </c>
      <c r="H21" s="50">
        <v>49</v>
      </c>
      <c r="I21" s="50">
        <v>735</v>
      </c>
      <c r="J21" s="50">
        <v>64</v>
      </c>
      <c r="K21" s="50">
        <v>635</v>
      </c>
      <c r="L21" s="50">
        <v>44</v>
      </c>
      <c r="M21" s="51">
        <v>2903</v>
      </c>
      <c r="N21" s="50">
        <v>75</v>
      </c>
      <c r="O21" s="51">
        <v>19538</v>
      </c>
      <c r="P21" s="50">
        <v>114</v>
      </c>
    </row>
    <row r="22" spans="1:16" x14ac:dyDescent="0.25">
      <c r="A22" s="158">
        <v>2023</v>
      </c>
      <c r="B22" s="49" t="s">
        <v>215</v>
      </c>
      <c r="C22" s="52">
        <v>5175</v>
      </c>
      <c r="D22" s="53">
        <v>6</v>
      </c>
      <c r="E22" s="52">
        <v>2282</v>
      </c>
      <c r="F22" s="53">
        <v>8</v>
      </c>
      <c r="G22" s="52">
        <v>2268</v>
      </c>
      <c r="H22" s="53">
        <v>9</v>
      </c>
      <c r="I22" s="53">
        <v>482</v>
      </c>
      <c r="J22" s="53">
        <v>5</v>
      </c>
      <c r="K22" s="53">
        <v>590</v>
      </c>
      <c r="L22" s="53">
        <v>9</v>
      </c>
      <c r="M22" s="52">
        <v>2140</v>
      </c>
      <c r="N22" s="53">
        <v>10</v>
      </c>
      <c r="O22" s="52">
        <v>12937</v>
      </c>
      <c r="P22" s="53">
        <v>8</v>
      </c>
    </row>
    <row r="23" spans="1:16" x14ac:dyDescent="0.25">
      <c r="A23" s="158"/>
      <c r="B23" s="49" t="s">
        <v>216</v>
      </c>
      <c r="C23" s="52">
        <v>4591</v>
      </c>
      <c r="D23" s="53">
        <v>303</v>
      </c>
      <c r="E23" s="52">
        <v>2037</v>
      </c>
      <c r="F23" s="53">
        <v>167</v>
      </c>
      <c r="G23" s="52">
        <v>1225</v>
      </c>
      <c r="H23" s="53">
        <v>113</v>
      </c>
      <c r="I23" s="53">
        <v>430</v>
      </c>
      <c r="J23" s="53">
        <v>162</v>
      </c>
      <c r="K23" s="53">
        <v>52</v>
      </c>
      <c r="L23" s="53">
        <v>293</v>
      </c>
      <c r="M23" s="53">
        <v>767</v>
      </c>
      <c r="N23" s="53">
        <v>221</v>
      </c>
      <c r="O23" s="52">
        <v>9102</v>
      </c>
      <c r="P23" s="53">
        <v>233</v>
      </c>
    </row>
    <row r="24" spans="1:16" x14ac:dyDescent="0.25">
      <c r="A24" s="158"/>
      <c r="B24" s="50" t="s">
        <v>39</v>
      </c>
      <c r="C24" s="51">
        <v>9766</v>
      </c>
      <c r="D24" s="50">
        <v>145</v>
      </c>
      <c r="E24" s="51">
        <v>4319</v>
      </c>
      <c r="F24" s="50">
        <v>83</v>
      </c>
      <c r="G24" s="51">
        <v>3493</v>
      </c>
      <c r="H24" s="50">
        <v>46</v>
      </c>
      <c r="I24" s="50">
        <v>912</v>
      </c>
      <c r="J24" s="50">
        <v>79</v>
      </c>
      <c r="K24" s="50">
        <v>642</v>
      </c>
      <c r="L24" s="50">
        <v>32</v>
      </c>
      <c r="M24" s="51">
        <v>2907</v>
      </c>
      <c r="N24" s="50">
        <v>66</v>
      </c>
      <c r="O24" s="51">
        <v>22039</v>
      </c>
      <c r="P24" s="50">
        <v>101</v>
      </c>
    </row>
    <row r="25" spans="1:16" x14ac:dyDescent="0.25">
      <c r="A25" s="158">
        <v>2024</v>
      </c>
      <c r="B25" s="49" t="s">
        <v>215</v>
      </c>
      <c r="C25" s="52">
        <v>5244</v>
      </c>
      <c r="D25" s="57">
        <v>6</v>
      </c>
      <c r="E25" s="57">
        <v>2241</v>
      </c>
      <c r="F25" s="57">
        <v>8</v>
      </c>
      <c r="G25" s="57">
        <v>2509</v>
      </c>
      <c r="H25" s="57">
        <v>9</v>
      </c>
      <c r="I25" s="57">
        <v>530</v>
      </c>
      <c r="J25" s="57">
        <v>6</v>
      </c>
      <c r="K25" s="57">
        <v>578</v>
      </c>
      <c r="L25" s="57">
        <v>8</v>
      </c>
      <c r="M25" s="57">
        <v>2176</v>
      </c>
      <c r="N25" s="57">
        <v>11</v>
      </c>
      <c r="O25" s="57">
        <v>13278</v>
      </c>
      <c r="P25" s="57">
        <v>8</v>
      </c>
    </row>
    <row r="26" spans="1:16" x14ac:dyDescent="0.25">
      <c r="A26" s="158"/>
      <c r="B26" s="49" t="s">
        <v>216</v>
      </c>
      <c r="C26" s="52">
        <v>4812</v>
      </c>
      <c r="D26" s="57">
        <v>288</v>
      </c>
      <c r="E26" s="57">
        <v>2391</v>
      </c>
      <c r="F26" s="57">
        <v>163</v>
      </c>
      <c r="G26" s="57">
        <v>1575</v>
      </c>
      <c r="H26" s="57">
        <v>112</v>
      </c>
      <c r="I26" s="57">
        <v>408</v>
      </c>
      <c r="J26" s="57">
        <v>152</v>
      </c>
      <c r="K26" s="57">
        <v>109</v>
      </c>
      <c r="L26" s="57">
        <v>125</v>
      </c>
      <c r="M26" s="57">
        <v>820</v>
      </c>
      <c r="N26" s="57">
        <v>182</v>
      </c>
      <c r="O26" s="57">
        <v>10115</v>
      </c>
      <c r="P26" s="57">
        <v>215</v>
      </c>
    </row>
    <row r="27" spans="1:16" x14ac:dyDescent="0.25">
      <c r="A27" s="158"/>
      <c r="B27" s="50" t="s">
        <v>39</v>
      </c>
      <c r="C27" s="51">
        <v>10056</v>
      </c>
      <c r="D27" s="58">
        <v>141</v>
      </c>
      <c r="E27" s="58">
        <v>4632</v>
      </c>
      <c r="F27" s="58">
        <v>88</v>
      </c>
      <c r="G27" s="58">
        <v>4084</v>
      </c>
      <c r="H27" s="58">
        <v>49</v>
      </c>
      <c r="I27" s="58">
        <v>938</v>
      </c>
      <c r="J27" s="58">
        <v>69</v>
      </c>
      <c r="K27" s="58">
        <v>687</v>
      </c>
      <c r="L27" s="58">
        <v>27</v>
      </c>
      <c r="M27" s="58">
        <v>2996</v>
      </c>
      <c r="N27" s="58">
        <v>58</v>
      </c>
      <c r="O27" s="58">
        <v>23393</v>
      </c>
      <c r="P27" s="58">
        <v>97</v>
      </c>
    </row>
    <row r="28" spans="1:16" x14ac:dyDescent="0.25">
      <c r="A28" s="158">
        <v>2025</v>
      </c>
      <c r="B28" s="49" t="s">
        <v>215</v>
      </c>
      <c r="C28" s="52">
        <v>5224</v>
      </c>
      <c r="D28" s="57">
        <v>5</v>
      </c>
      <c r="E28" s="57">
        <v>2356</v>
      </c>
      <c r="F28" s="57">
        <v>8</v>
      </c>
      <c r="G28" s="57">
        <v>2934</v>
      </c>
      <c r="H28" s="57">
        <v>9</v>
      </c>
      <c r="I28" s="57">
        <v>563</v>
      </c>
      <c r="J28" s="57">
        <v>5</v>
      </c>
      <c r="K28" s="57">
        <v>822</v>
      </c>
      <c r="L28" s="57">
        <v>7</v>
      </c>
      <c r="M28" s="57">
        <v>2080</v>
      </c>
      <c r="N28" s="57">
        <v>10</v>
      </c>
      <c r="O28" s="57">
        <v>13979</v>
      </c>
      <c r="P28" s="57">
        <v>7</v>
      </c>
    </row>
    <row r="29" spans="1:16" x14ac:dyDescent="0.25">
      <c r="A29" s="158"/>
      <c r="B29" s="49" t="s">
        <v>216</v>
      </c>
      <c r="C29" s="52">
        <v>4776</v>
      </c>
      <c r="D29" s="57">
        <v>311</v>
      </c>
      <c r="E29" s="57">
        <v>2461</v>
      </c>
      <c r="F29" s="57">
        <v>184</v>
      </c>
      <c r="G29" s="57">
        <v>1688</v>
      </c>
      <c r="H29" s="57">
        <v>116</v>
      </c>
      <c r="I29" s="57">
        <v>380</v>
      </c>
      <c r="J29" s="57">
        <v>154</v>
      </c>
      <c r="K29" s="57">
        <v>89</v>
      </c>
      <c r="L29" s="57">
        <v>137</v>
      </c>
      <c r="M29" s="57">
        <v>914</v>
      </c>
      <c r="N29" s="57">
        <v>174</v>
      </c>
      <c r="O29" s="57">
        <v>10308</v>
      </c>
      <c r="P29" s="57">
        <v>229</v>
      </c>
    </row>
    <row r="30" spans="1:16" x14ac:dyDescent="0.25">
      <c r="A30" s="158"/>
      <c r="B30" s="50" t="s">
        <v>39</v>
      </c>
      <c r="C30" s="51">
        <v>10000</v>
      </c>
      <c r="D30" s="58">
        <v>151</v>
      </c>
      <c r="E30" s="58">
        <v>4817</v>
      </c>
      <c r="F30" s="58">
        <v>98</v>
      </c>
      <c r="G30" s="58">
        <v>4622</v>
      </c>
      <c r="H30" s="58">
        <v>48</v>
      </c>
      <c r="I30" s="58">
        <v>943</v>
      </c>
      <c r="J30" s="58">
        <v>65</v>
      </c>
      <c r="K30" s="58">
        <v>911</v>
      </c>
      <c r="L30" s="58">
        <v>19</v>
      </c>
      <c r="M30" s="58">
        <v>2994</v>
      </c>
      <c r="N30" s="58">
        <v>60</v>
      </c>
      <c r="O30" s="58">
        <v>24287</v>
      </c>
      <c r="P30" s="58">
        <v>101</v>
      </c>
    </row>
    <row r="31" spans="1:16" x14ac:dyDescent="0.25">
      <c r="A31" s="158">
        <v>2026</v>
      </c>
      <c r="B31" s="49" t="s">
        <v>215</v>
      </c>
      <c r="C31" s="52">
        <v>1095</v>
      </c>
      <c r="D31" s="57">
        <v>5</v>
      </c>
      <c r="E31" s="57">
        <v>509</v>
      </c>
      <c r="F31" s="57">
        <v>7</v>
      </c>
      <c r="G31" s="57">
        <v>662</v>
      </c>
      <c r="H31" s="57">
        <v>9</v>
      </c>
      <c r="I31" s="57">
        <v>162</v>
      </c>
      <c r="J31" s="57">
        <v>5</v>
      </c>
      <c r="K31" s="57">
        <v>220</v>
      </c>
      <c r="L31" s="57">
        <v>6</v>
      </c>
      <c r="M31" s="57">
        <v>542</v>
      </c>
      <c r="N31" s="57">
        <v>12</v>
      </c>
      <c r="O31" s="57">
        <v>3190</v>
      </c>
      <c r="P31" s="57">
        <v>8</v>
      </c>
    </row>
    <row r="32" spans="1:16" x14ac:dyDescent="0.25">
      <c r="A32" s="158"/>
      <c r="B32" s="49" t="s">
        <v>216</v>
      </c>
      <c r="C32" s="52">
        <v>1250</v>
      </c>
      <c r="D32" s="57">
        <v>316</v>
      </c>
      <c r="E32" s="57">
        <v>583</v>
      </c>
      <c r="F32" s="57">
        <v>217</v>
      </c>
      <c r="G32" s="57">
        <v>406</v>
      </c>
      <c r="H32" s="57">
        <v>119</v>
      </c>
      <c r="I32" s="57">
        <v>69</v>
      </c>
      <c r="J32" s="57">
        <v>134</v>
      </c>
      <c r="K32" s="57">
        <v>13</v>
      </c>
      <c r="L32" s="57">
        <v>238</v>
      </c>
      <c r="M32" s="57">
        <v>193</v>
      </c>
      <c r="N32" s="57">
        <v>175</v>
      </c>
      <c r="O32" s="57">
        <v>2514</v>
      </c>
      <c r="P32" s="57">
        <v>245</v>
      </c>
    </row>
    <row r="33" spans="1:18" x14ac:dyDescent="0.25">
      <c r="A33" s="158"/>
      <c r="B33" s="50" t="s">
        <v>39</v>
      </c>
      <c r="C33" s="51">
        <v>2345</v>
      </c>
      <c r="D33" s="58">
        <v>171</v>
      </c>
      <c r="E33" s="58">
        <v>1092</v>
      </c>
      <c r="F33" s="58">
        <v>119</v>
      </c>
      <c r="G33" s="58">
        <v>1068</v>
      </c>
      <c r="H33" s="58">
        <v>51</v>
      </c>
      <c r="I33" s="58">
        <v>231</v>
      </c>
      <c r="J33" s="58">
        <v>44</v>
      </c>
      <c r="K33" s="58">
        <v>233</v>
      </c>
      <c r="L33" s="58">
        <v>19</v>
      </c>
      <c r="M33" s="58">
        <v>735</v>
      </c>
      <c r="N33" s="58">
        <v>55</v>
      </c>
      <c r="O33" s="58">
        <v>5704</v>
      </c>
      <c r="P33" s="58">
        <v>112</v>
      </c>
    </row>
    <row r="34" spans="1:18" s="98" customFormat="1" x14ac:dyDescent="0.25">
      <c r="A34" s="123"/>
      <c r="B34" s="124"/>
      <c r="C34" s="125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</row>
    <row r="35" spans="1:18" x14ac:dyDescent="0.25">
      <c r="A35" s="65" t="s">
        <v>316</v>
      </c>
    </row>
    <row r="36" spans="1:18" x14ac:dyDescent="0.25">
      <c r="A36" t="s">
        <v>83</v>
      </c>
    </row>
    <row r="41" spans="1:18" x14ac:dyDescent="0.25">
      <c r="D41" s="3"/>
      <c r="E41" s="3"/>
      <c r="F41" s="3"/>
      <c r="H41" s="3"/>
      <c r="J41" s="3"/>
      <c r="P41" s="3"/>
      <c r="Q41" s="3"/>
      <c r="R41" s="3"/>
    </row>
    <row r="42" spans="1:18" x14ac:dyDescent="0.25">
      <c r="C42" s="3"/>
      <c r="D42" s="3"/>
      <c r="E42" s="3"/>
      <c r="F42" s="3"/>
      <c r="G42" s="3"/>
      <c r="H42" s="3"/>
      <c r="J42" s="3"/>
      <c r="M42" s="3"/>
      <c r="N42" s="3"/>
      <c r="O42" s="3"/>
      <c r="P42" s="3"/>
      <c r="Q42" s="3"/>
      <c r="R42" s="3"/>
    </row>
    <row r="43" spans="1:18" x14ac:dyDescent="0.25">
      <c r="C43" s="3"/>
      <c r="D43" s="3"/>
      <c r="E43" s="3"/>
      <c r="F43" s="3"/>
      <c r="G43" s="3"/>
      <c r="H43" s="3"/>
      <c r="I43" s="3"/>
      <c r="J43" s="3"/>
      <c r="M43" s="3"/>
      <c r="O43" s="3"/>
      <c r="P43" s="3"/>
      <c r="Q43" s="3"/>
      <c r="R43" s="3"/>
    </row>
    <row r="44" spans="1:18" x14ac:dyDescent="0.25">
      <c r="C44" s="3"/>
      <c r="D44" s="3"/>
      <c r="E44" s="3"/>
      <c r="F44" s="3"/>
      <c r="G44" s="3"/>
      <c r="H44" s="3"/>
      <c r="M44" s="3"/>
      <c r="N44" s="3"/>
      <c r="O44" s="3"/>
      <c r="P44" s="3"/>
    </row>
    <row r="45" spans="1:18" x14ac:dyDescent="0.25">
      <c r="C45" s="3"/>
      <c r="D45" s="3"/>
      <c r="E45" s="3"/>
      <c r="F45" s="3"/>
      <c r="G45" s="3"/>
      <c r="H45" s="3"/>
      <c r="M45" s="3"/>
      <c r="O45" s="3"/>
      <c r="P45" s="3"/>
    </row>
    <row r="46" spans="1:18" x14ac:dyDescent="0.25">
      <c r="D46" s="3"/>
      <c r="F46" s="3"/>
      <c r="H46" s="3"/>
      <c r="N46" s="3"/>
      <c r="P46" s="3"/>
    </row>
    <row r="47" spans="1:18" x14ac:dyDescent="0.25">
      <c r="D47" s="3"/>
      <c r="P47" s="3"/>
    </row>
  </sheetData>
  <mergeCells count="18"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  <mergeCell ref="A10:A12"/>
    <mergeCell ref="A25:A27"/>
    <mergeCell ref="A22:A24"/>
    <mergeCell ref="A19:A21"/>
    <mergeCell ref="A31:A33"/>
    <mergeCell ref="A16:A18"/>
    <mergeCell ref="A13:A15"/>
    <mergeCell ref="A28:A3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47"/>
  <sheetViews>
    <sheetView zoomScale="70" zoomScaleNormal="70" workbookViewId="0">
      <pane ySplit="3" topLeftCell="A96" activePane="bottomLeft" state="frozen"/>
      <selection pane="bottomLeft" activeCell="T132" sqref="T132"/>
    </sheetView>
  </sheetViews>
  <sheetFormatPr defaultRowHeight="15" x14ac:dyDescent="0.2"/>
  <cols>
    <col min="1" max="1" width="15.625" style="76" customWidth="1"/>
    <col min="2" max="2" width="18.125" style="76" customWidth="1"/>
    <col min="3" max="5" width="9" style="76"/>
    <col min="6" max="6" width="9.25" style="76" customWidth="1"/>
    <col min="7" max="7" width="9" style="76"/>
    <col min="8" max="8" width="9.375" style="76" customWidth="1"/>
    <col min="9" max="9" width="9" style="76"/>
    <col min="10" max="10" width="13.375" style="76" customWidth="1"/>
    <col min="11" max="11" width="9" style="76"/>
    <col min="12" max="12" width="9.25" style="76" customWidth="1"/>
    <col min="13" max="17" width="9" style="76"/>
    <col min="18" max="18" width="14" style="76" bestFit="1" customWidth="1"/>
    <col min="19" max="16384" width="9" style="76"/>
  </cols>
  <sheetData>
    <row r="1" spans="1:18" ht="15.75" x14ac:dyDescent="0.25">
      <c r="A1" s="164" t="s">
        <v>258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6"/>
    </row>
    <row r="2" spans="1:18" ht="32.25" customHeight="1" x14ac:dyDescent="0.2">
      <c r="A2" s="77"/>
      <c r="B2" s="77"/>
      <c r="C2" s="163" t="s">
        <v>263</v>
      </c>
      <c r="D2" s="163"/>
      <c r="E2" s="163" t="s">
        <v>264</v>
      </c>
      <c r="F2" s="163"/>
      <c r="G2" s="162" t="s">
        <v>212</v>
      </c>
      <c r="H2" s="162"/>
      <c r="I2" s="162" t="s">
        <v>6</v>
      </c>
      <c r="J2" s="162"/>
      <c r="K2" s="162" t="s">
        <v>7</v>
      </c>
      <c r="L2" s="162"/>
      <c r="M2" s="162" t="s">
        <v>38</v>
      </c>
      <c r="N2" s="162"/>
      <c r="O2" s="162" t="s">
        <v>9</v>
      </c>
      <c r="P2" s="162"/>
      <c r="Q2" s="162" t="s">
        <v>2</v>
      </c>
      <c r="R2" s="162"/>
    </row>
    <row r="3" spans="1:18" ht="15.75" x14ac:dyDescent="0.25">
      <c r="A3" s="95" t="s">
        <v>217</v>
      </c>
      <c r="B3" s="95" t="s">
        <v>239</v>
      </c>
      <c r="C3" s="96" t="s">
        <v>213</v>
      </c>
      <c r="D3" s="96" t="s">
        <v>214</v>
      </c>
      <c r="E3" s="96" t="s">
        <v>213</v>
      </c>
      <c r="F3" s="96" t="s">
        <v>214</v>
      </c>
      <c r="G3" s="96" t="s">
        <v>213</v>
      </c>
      <c r="H3" s="96" t="s">
        <v>214</v>
      </c>
      <c r="I3" s="96" t="s">
        <v>213</v>
      </c>
      <c r="J3" s="96" t="s">
        <v>214</v>
      </c>
      <c r="K3" s="96" t="s">
        <v>213</v>
      </c>
      <c r="L3" s="96" t="s">
        <v>214</v>
      </c>
      <c r="M3" s="96" t="s">
        <v>213</v>
      </c>
      <c r="N3" s="96" t="s">
        <v>214</v>
      </c>
      <c r="O3" s="96" t="s">
        <v>213</v>
      </c>
      <c r="P3" s="96" t="s">
        <v>214</v>
      </c>
      <c r="Q3" s="96" t="s">
        <v>213</v>
      </c>
      <c r="R3" s="96" t="s">
        <v>214</v>
      </c>
    </row>
    <row r="4" spans="1:18" ht="15.75" x14ac:dyDescent="0.25">
      <c r="A4" s="93"/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</row>
    <row r="5" spans="1:18" x14ac:dyDescent="0.2">
      <c r="A5" s="160" t="s">
        <v>251</v>
      </c>
      <c r="B5" s="70" t="s">
        <v>240</v>
      </c>
      <c r="C5" s="71">
        <v>3</v>
      </c>
      <c r="D5" s="71">
        <v>0</v>
      </c>
      <c r="E5" s="86">
        <v>649</v>
      </c>
      <c r="F5" s="86">
        <v>0</v>
      </c>
      <c r="G5" s="71">
        <v>343</v>
      </c>
      <c r="H5" s="71">
        <v>0</v>
      </c>
      <c r="I5" s="71">
        <v>826</v>
      </c>
      <c r="J5" s="71">
        <v>0</v>
      </c>
      <c r="K5" s="71">
        <v>619</v>
      </c>
      <c r="L5" s="71">
        <v>0</v>
      </c>
      <c r="M5" s="71">
        <v>3</v>
      </c>
      <c r="N5" s="71">
        <v>0</v>
      </c>
      <c r="O5" s="71">
        <v>116</v>
      </c>
      <c r="P5" s="71">
        <v>0</v>
      </c>
      <c r="Q5" s="71">
        <v>2559</v>
      </c>
      <c r="R5" s="71">
        <v>0</v>
      </c>
    </row>
    <row r="6" spans="1:18" x14ac:dyDescent="0.2">
      <c r="A6" s="160"/>
      <c r="B6" s="70" t="s">
        <v>241</v>
      </c>
      <c r="C6" s="71">
        <v>10</v>
      </c>
      <c r="D6" s="71">
        <v>4</v>
      </c>
      <c r="E6" s="86">
        <v>3270</v>
      </c>
      <c r="F6" s="86">
        <v>3</v>
      </c>
      <c r="G6" s="71">
        <v>2491</v>
      </c>
      <c r="H6" s="71">
        <v>3</v>
      </c>
      <c r="I6" s="71">
        <v>2988</v>
      </c>
      <c r="J6" s="71">
        <v>3</v>
      </c>
      <c r="K6" s="71">
        <v>751</v>
      </c>
      <c r="L6" s="71">
        <v>3</v>
      </c>
      <c r="M6" s="71">
        <v>98</v>
      </c>
      <c r="N6" s="71">
        <v>5</v>
      </c>
      <c r="O6" s="71">
        <v>986</v>
      </c>
      <c r="P6" s="71">
        <v>4</v>
      </c>
      <c r="Q6" s="71">
        <v>10594</v>
      </c>
      <c r="R6" s="71">
        <v>3.362846894468567</v>
      </c>
    </row>
    <row r="7" spans="1:18" x14ac:dyDescent="0.2">
      <c r="A7" s="160"/>
      <c r="B7" s="70" t="s">
        <v>243</v>
      </c>
      <c r="C7" s="71">
        <v>9</v>
      </c>
      <c r="D7" s="71">
        <v>20</v>
      </c>
      <c r="E7" s="86">
        <v>1241</v>
      </c>
      <c r="F7" s="86">
        <v>17</v>
      </c>
      <c r="G7" s="71">
        <v>1378</v>
      </c>
      <c r="H7" s="71">
        <v>17</v>
      </c>
      <c r="I7" s="71">
        <v>1489</v>
      </c>
      <c r="J7" s="71">
        <v>17</v>
      </c>
      <c r="K7" s="71">
        <v>507</v>
      </c>
      <c r="L7" s="71">
        <v>15</v>
      </c>
      <c r="M7" s="71">
        <v>1044</v>
      </c>
      <c r="N7" s="71">
        <v>19</v>
      </c>
      <c r="O7" s="71">
        <v>1612</v>
      </c>
      <c r="P7" s="71">
        <v>15</v>
      </c>
      <c r="Q7" s="71">
        <v>7280</v>
      </c>
      <c r="R7" s="71">
        <v>16.611950549450551</v>
      </c>
    </row>
    <row r="8" spans="1:18" x14ac:dyDescent="0.2">
      <c r="A8" s="160"/>
      <c r="B8" s="70" t="s">
        <v>246</v>
      </c>
      <c r="C8" s="71">
        <v>6</v>
      </c>
      <c r="D8" s="71">
        <v>47</v>
      </c>
      <c r="E8" s="86">
        <v>774</v>
      </c>
      <c r="F8" s="86">
        <v>44</v>
      </c>
      <c r="G8" s="71">
        <v>847</v>
      </c>
      <c r="H8" s="71">
        <v>45</v>
      </c>
      <c r="I8" s="71">
        <v>868</v>
      </c>
      <c r="J8" s="71">
        <v>45</v>
      </c>
      <c r="K8" s="71">
        <v>183</v>
      </c>
      <c r="L8" s="71">
        <v>45</v>
      </c>
      <c r="M8" s="71">
        <v>1210</v>
      </c>
      <c r="N8" s="71">
        <v>45</v>
      </c>
      <c r="O8" s="71">
        <v>374</v>
      </c>
      <c r="P8" s="71">
        <v>43</v>
      </c>
      <c r="Q8" s="71">
        <v>4262</v>
      </c>
      <c r="R8" s="71">
        <v>44.779680900985454</v>
      </c>
    </row>
    <row r="9" spans="1:18" x14ac:dyDescent="0.2">
      <c r="A9" s="160"/>
      <c r="B9" s="70" t="s">
        <v>247</v>
      </c>
      <c r="C9" s="71">
        <v>9</v>
      </c>
      <c r="D9" s="71">
        <v>78</v>
      </c>
      <c r="E9" s="86">
        <v>467</v>
      </c>
      <c r="F9" s="86">
        <v>75</v>
      </c>
      <c r="G9" s="71">
        <v>578</v>
      </c>
      <c r="H9" s="71">
        <v>75</v>
      </c>
      <c r="I9" s="71">
        <v>545</v>
      </c>
      <c r="J9" s="71">
        <v>75</v>
      </c>
      <c r="K9" s="71">
        <v>64</v>
      </c>
      <c r="L9" s="71">
        <v>77</v>
      </c>
      <c r="M9" s="71">
        <v>755</v>
      </c>
      <c r="N9" s="71">
        <v>74</v>
      </c>
      <c r="O9" s="71">
        <v>193</v>
      </c>
      <c r="P9" s="71">
        <v>74</v>
      </c>
      <c r="Q9" s="71">
        <v>2611</v>
      </c>
      <c r="R9" s="71">
        <v>74.49214860206817</v>
      </c>
    </row>
    <row r="10" spans="1:18" x14ac:dyDescent="0.2">
      <c r="A10" s="160"/>
      <c r="B10" s="70" t="s">
        <v>248</v>
      </c>
      <c r="C10" s="71">
        <v>15</v>
      </c>
      <c r="D10" s="71">
        <v>130</v>
      </c>
      <c r="E10" s="86">
        <v>969</v>
      </c>
      <c r="F10" s="86">
        <v>129</v>
      </c>
      <c r="G10" s="71">
        <v>1208</v>
      </c>
      <c r="H10" s="71">
        <v>131</v>
      </c>
      <c r="I10" s="71">
        <v>770</v>
      </c>
      <c r="J10" s="71">
        <v>122</v>
      </c>
      <c r="K10" s="71">
        <v>221</v>
      </c>
      <c r="L10" s="71">
        <v>128</v>
      </c>
      <c r="M10" s="71">
        <v>640</v>
      </c>
      <c r="N10" s="71">
        <v>117</v>
      </c>
      <c r="O10" s="71">
        <v>333</v>
      </c>
      <c r="P10" s="71">
        <v>126</v>
      </c>
      <c r="Q10" s="71">
        <v>4156</v>
      </c>
      <c r="R10" s="71">
        <v>126.35899903753609</v>
      </c>
    </row>
    <row r="11" spans="1:18" x14ac:dyDescent="0.2">
      <c r="A11" s="160"/>
      <c r="B11" s="70" t="s">
        <v>249</v>
      </c>
      <c r="C11" s="71">
        <v>15</v>
      </c>
      <c r="D11" s="71">
        <v>228</v>
      </c>
      <c r="E11" s="86">
        <v>778</v>
      </c>
      <c r="F11" s="86">
        <v>228</v>
      </c>
      <c r="G11" s="71">
        <v>906</v>
      </c>
      <c r="H11" s="71">
        <v>227</v>
      </c>
      <c r="I11" s="71">
        <v>169</v>
      </c>
      <c r="J11" s="71">
        <v>218</v>
      </c>
      <c r="K11" s="71">
        <v>165</v>
      </c>
      <c r="L11" s="71">
        <v>228</v>
      </c>
      <c r="M11" s="71">
        <v>68</v>
      </c>
      <c r="N11" s="71">
        <v>218</v>
      </c>
      <c r="O11" s="71">
        <v>155</v>
      </c>
      <c r="P11" s="71">
        <v>221</v>
      </c>
      <c r="Q11" s="71">
        <v>2256</v>
      </c>
      <c r="R11" s="71">
        <v>225.71897163120568</v>
      </c>
    </row>
    <row r="12" spans="1:18" x14ac:dyDescent="0.2">
      <c r="A12" s="160"/>
      <c r="B12" s="70" t="s">
        <v>250</v>
      </c>
      <c r="C12" s="71">
        <v>9</v>
      </c>
      <c r="D12" s="71">
        <v>311</v>
      </c>
      <c r="E12" s="86">
        <v>400</v>
      </c>
      <c r="F12" s="86">
        <v>315</v>
      </c>
      <c r="G12" s="71">
        <v>323</v>
      </c>
      <c r="H12" s="71">
        <v>315</v>
      </c>
      <c r="I12" s="71">
        <v>50</v>
      </c>
      <c r="J12" s="71">
        <v>318</v>
      </c>
      <c r="K12" s="71">
        <v>5</v>
      </c>
      <c r="L12" s="71">
        <v>332</v>
      </c>
      <c r="M12" s="71">
        <v>34</v>
      </c>
      <c r="N12" s="71">
        <v>319</v>
      </c>
      <c r="O12" s="71">
        <v>66</v>
      </c>
      <c r="P12" s="71">
        <v>315</v>
      </c>
      <c r="Q12" s="71">
        <v>887</v>
      </c>
      <c r="R12" s="71">
        <v>315.43066516347238</v>
      </c>
    </row>
    <row r="13" spans="1:18" x14ac:dyDescent="0.2">
      <c r="A13" s="160"/>
      <c r="B13" s="70" t="s">
        <v>244</v>
      </c>
      <c r="C13" s="71">
        <v>42</v>
      </c>
      <c r="D13" s="71">
        <v>466</v>
      </c>
      <c r="E13" s="86">
        <v>507</v>
      </c>
      <c r="F13" s="86">
        <v>450</v>
      </c>
      <c r="G13" s="71">
        <v>341</v>
      </c>
      <c r="H13" s="71">
        <v>442</v>
      </c>
      <c r="I13" s="71">
        <v>34</v>
      </c>
      <c r="J13" s="71">
        <v>445</v>
      </c>
      <c r="K13" s="71">
        <v>10</v>
      </c>
      <c r="L13" s="71">
        <v>460</v>
      </c>
      <c r="M13" s="71">
        <v>17</v>
      </c>
      <c r="N13" s="71">
        <v>445</v>
      </c>
      <c r="O13" s="71">
        <v>76</v>
      </c>
      <c r="P13" s="71">
        <v>442</v>
      </c>
      <c r="Q13" s="71">
        <v>1027</v>
      </c>
      <c r="R13" s="71">
        <v>447.11197663096397</v>
      </c>
    </row>
    <row r="14" spans="1:18" x14ac:dyDescent="0.2">
      <c r="A14" s="160"/>
      <c r="B14" s="70" t="s">
        <v>245</v>
      </c>
      <c r="C14" s="71">
        <v>54</v>
      </c>
      <c r="D14" s="71">
        <v>644</v>
      </c>
      <c r="E14" s="86">
        <v>250</v>
      </c>
      <c r="F14" s="86">
        <v>627</v>
      </c>
      <c r="G14" s="71">
        <v>102</v>
      </c>
      <c r="H14" s="71">
        <v>622</v>
      </c>
      <c r="I14" s="71">
        <v>7</v>
      </c>
      <c r="J14" s="71">
        <v>611</v>
      </c>
      <c r="K14" s="90"/>
      <c r="L14" s="90"/>
      <c r="M14" s="71">
        <v>8</v>
      </c>
      <c r="N14" s="71">
        <v>612</v>
      </c>
      <c r="O14" s="71">
        <v>28</v>
      </c>
      <c r="P14" s="71">
        <v>624</v>
      </c>
      <c r="Q14" s="71">
        <v>449</v>
      </c>
      <c r="R14" s="71">
        <v>627.54565701559022</v>
      </c>
    </row>
    <row r="15" spans="1:18" x14ac:dyDescent="0.2">
      <c r="A15" s="160"/>
      <c r="B15" s="70" t="s">
        <v>242</v>
      </c>
      <c r="C15" s="71">
        <v>68</v>
      </c>
      <c r="D15" s="71">
        <v>857</v>
      </c>
      <c r="E15" s="86">
        <v>129</v>
      </c>
      <c r="F15" s="86">
        <v>836</v>
      </c>
      <c r="G15" s="71">
        <v>45</v>
      </c>
      <c r="H15" s="71">
        <v>834</v>
      </c>
      <c r="I15" s="71">
        <v>3</v>
      </c>
      <c r="J15" s="71">
        <v>856</v>
      </c>
      <c r="K15" s="90"/>
      <c r="L15" s="90"/>
      <c r="M15" s="71">
        <v>3</v>
      </c>
      <c r="N15" s="71">
        <v>844</v>
      </c>
      <c r="O15" s="71">
        <v>70</v>
      </c>
      <c r="P15" s="71">
        <v>948</v>
      </c>
      <c r="Q15" s="71">
        <v>318</v>
      </c>
      <c r="R15" s="71">
        <v>864.95597484276732</v>
      </c>
    </row>
    <row r="16" spans="1:18" x14ac:dyDescent="0.2">
      <c r="A16" s="160"/>
      <c r="B16" s="70" t="s">
        <v>286</v>
      </c>
      <c r="C16" s="71">
        <v>3</v>
      </c>
      <c r="D16" s="71">
        <v>1126</v>
      </c>
      <c r="E16" s="86"/>
      <c r="F16" s="86"/>
      <c r="G16" s="71">
        <v>5</v>
      </c>
      <c r="H16" s="71">
        <v>1330</v>
      </c>
      <c r="I16" s="71">
        <v>1</v>
      </c>
      <c r="J16" s="71">
        <v>1430</v>
      </c>
      <c r="K16" s="97"/>
      <c r="L16" s="97"/>
      <c r="M16" s="71">
        <v>1</v>
      </c>
      <c r="N16" s="71">
        <v>1132</v>
      </c>
      <c r="O16" s="71">
        <v>77</v>
      </c>
      <c r="P16" s="71">
        <v>1324</v>
      </c>
      <c r="Q16" s="71">
        <f>SUM(C16,E16,G16,I16,K16,M16,O16)</f>
        <v>87</v>
      </c>
      <c r="R16" s="71">
        <f>(C16*D16+E16*F16+G16*H16+I16*J16+K16*L16+M16*N16+O16*P16)/Q16</f>
        <v>1316.528735632184</v>
      </c>
    </row>
    <row r="17" spans="1:18" x14ac:dyDescent="0.2">
      <c r="A17" s="160"/>
      <c r="B17" s="70" t="s">
        <v>39</v>
      </c>
      <c r="C17" s="71">
        <v>243</v>
      </c>
      <c r="D17" s="71">
        <v>516</v>
      </c>
      <c r="E17" s="86">
        <v>9434</v>
      </c>
      <c r="F17" s="86">
        <v>108</v>
      </c>
      <c r="G17" s="71">
        <v>8567</v>
      </c>
      <c r="H17" s="71">
        <v>98</v>
      </c>
      <c r="I17" s="71">
        <v>7750</v>
      </c>
      <c r="J17" s="71">
        <v>37</v>
      </c>
      <c r="K17" s="71">
        <v>2525</v>
      </c>
      <c r="L17" s="71">
        <v>38</v>
      </c>
      <c r="M17" s="71">
        <v>3881</v>
      </c>
      <c r="N17" s="71">
        <v>64</v>
      </c>
      <c r="O17" s="71">
        <v>4086</v>
      </c>
      <c r="P17" s="71">
        <v>92</v>
      </c>
      <c r="Q17" s="71">
        <f>SUM(C17,E17,G17,I17,K17,M17,O17)</f>
        <v>36486</v>
      </c>
      <c r="R17" s="71">
        <f>(C17*D17+E17*F17+G17*H17+I17*J17+K17*L17+M17*N17+O17*P17)/Q17</f>
        <v>81.971769993970284</v>
      </c>
    </row>
    <row r="18" spans="1:18" x14ac:dyDescent="0.2">
      <c r="B18" s="68"/>
      <c r="C18" s="69"/>
      <c r="D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</row>
    <row r="19" spans="1:18" x14ac:dyDescent="0.2">
      <c r="A19" s="160" t="s">
        <v>252</v>
      </c>
      <c r="B19" s="70" t="s">
        <v>240</v>
      </c>
      <c r="C19" s="71">
        <v>6</v>
      </c>
      <c r="D19" s="71">
        <v>0</v>
      </c>
      <c r="E19" s="86">
        <v>506</v>
      </c>
      <c r="F19" s="86">
        <v>0</v>
      </c>
      <c r="G19" s="71">
        <v>105</v>
      </c>
      <c r="H19" s="71">
        <v>0</v>
      </c>
      <c r="I19" s="71">
        <v>117</v>
      </c>
      <c r="J19" s="71">
        <v>0</v>
      </c>
      <c r="K19" s="71">
        <v>147</v>
      </c>
      <c r="L19" s="71">
        <v>0</v>
      </c>
      <c r="M19" s="71">
        <v>1</v>
      </c>
      <c r="N19" s="71">
        <v>0</v>
      </c>
      <c r="O19" s="71">
        <v>43</v>
      </c>
      <c r="P19" s="71">
        <v>0</v>
      </c>
      <c r="Q19" s="71">
        <v>925</v>
      </c>
      <c r="R19" s="71">
        <v>0</v>
      </c>
    </row>
    <row r="20" spans="1:18" x14ac:dyDescent="0.2">
      <c r="A20" s="161"/>
      <c r="B20" s="70" t="s">
        <v>241</v>
      </c>
      <c r="C20" s="71">
        <v>24</v>
      </c>
      <c r="D20" s="71">
        <v>3</v>
      </c>
      <c r="E20" s="86">
        <v>2631</v>
      </c>
      <c r="F20" s="86">
        <v>3</v>
      </c>
      <c r="G20" s="71">
        <v>748</v>
      </c>
      <c r="H20" s="71">
        <v>3</v>
      </c>
      <c r="I20" s="71">
        <v>521</v>
      </c>
      <c r="J20" s="71">
        <v>3</v>
      </c>
      <c r="K20" s="71">
        <v>85</v>
      </c>
      <c r="L20" s="71">
        <v>4</v>
      </c>
      <c r="M20" s="71">
        <v>38</v>
      </c>
      <c r="N20" s="71">
        <v>5</v>
      </c>
      <c r="O20" s="71">
        <v>457</v>
      </c>
      <c r="P20" s="71">
        <v>4</v>
      </c>
      <c r="Q20" s="71">
        <v>4504</v>
      </c>
      <c r="R20" s="71">
        <v>3.1125666074600353</v>
      </c>
    </row>
    <row r="21" spans="1:18" x14ac:dyDescent="0.2">
      <c r="A21" s="161"/>
      <c r="B21" s="70" t="s">
        <v>243</v>
      </c>
      <c r="C21" s="71">
        <v>15</v>
      </c>
      <c r="D21" s="71">
        <v>18</v>
      </c>
      <c r="E21" s="86">
        <v>906</v>
      </c>
      <c r="F21" s="86">
        <v>16</v>
      </c>
      <c r="G21" s="71">
        <v>506</v>
      </c>
      <c r="H21" s="71">
        <v>17</v>
      </c>
      <c r="I21" s="71">
        <v>454</v>
      </c>
      <c r="J21" s="71">
        <v>17</v>
      </c>
      <c r="K21" s="71">
        <v>98</v>
      </c>
      <c r="L21" s="71">
        <v>19</v>
      </c>
      <c r="M21" s="71">
        <v>433</v>
      </c>
      <c r="N21" s="71">
        <v>19</v>
      </c>
      <c r="O21" s="71">
        <v>677</v>
      </c>
      <c r="P21" s="71">
        <v>15</v>
      </c>
      <c r="Q21" s="71">
        <v>3089</v>
      </c>
      <c r="R21" s="71">
        <v>16.774684363871803</v>
      </c>
    </row>
    <row r="22" spans="1:18" x14ac:dyDescent="0.2">
      <c r="A22" s="161"/>
      <c r="B22" s="70" t="s">
        <v>246</v>
      </c>
      <c r="C22" s="71">
        <v>5</v>
      </c>
      <c r="D22" s="71">
        <v>45</v>
      </c>
      <c r="E22" s="86">
        <v>460</v>
      </c>
      <c r="F22" s="86">
        <v>44</v>
      </c>
      <c r="G22" s="71">
        <v>265</v>
      </c>
      <c r="H22" s="71">
        <v>44</v>
      </c>
      <c r="I22" s="71">
        <v>297</v>
      </c>
      <c r="J22" s="71">
        <v>45</v>
      </c>
      <c r="K22" s="71">
        <v>84</v>
      </c>
      <c r="L22" s="71">
        <v>46</v>
      </c>
      <c r="M22" s="71">
        <v>619</v>
      </c>
      <c r="N22" s="71">
        <v>46</v>
      </c>
      <c r="O22" s="71">
        <v>172</v>
      </c>
      <c r="P22" s="71">
        <v>45</v>
      </c>
      <c r="Q22" s="71">
        <v>1902</v>
      </c>
      <c r="R22" s="71">
        <v>45.001051524710832</v>
      </c>
    </row>
    <row r="23" spans="1:18" x14ac:dyDescent="0.2">
      <c r="A23" s="161"/>
      <c r="B23" s="70" t="s">
        <v>247</v>
      </c>
      <c r="C23" s="71">
        <v>8</v>
      </c>
      <c r="D23" s="71">
        <v>75</v>
      </c>
      <c r="E23" s="86">
        <v>302</v>
      </c>
      <c r="F23" s="86">
        <v>75</v>
      </c>
      <c r="G23" s="71">
        <v>227</v>
      </c>
      <c r="H23" s="71">
        <v>76</v>
      </c>
      <c r="I23" s="71">
        <v>261</v>
      </c>
      <c r="J23" s="71">
        <v>75</v>
      </c>
      <c r="K23" s="71">
        <v>81</v>
      </c>
      <c r="L23" s="71">
        <v>74</v>
      </c>
      <c r="M23" s="71">
        <v>460</v>
      </c>
      <c r="N23" s="71">
        <v>74</v>
      </c>
      <c r="O23" s="71">
        <v>98</v>
      </c>
      <c r="P23" s="71">
        <v>74</v>
      </c>
      <c r="Q23" s="71">
        <v>1437</v>
      </c>
      <c r="R23" s="71">
        <v>74.764091858037574</v>
      </c>
    </row>
    <row r="24" spans="1:18" x14ac:dyDescent="0.2">
      <c r="A24" s="161"/>
      <c r="B24" s="70" t="s">
        <v>248</v>
      </c>
      <c r="C24" s="71">
        <v>15</v>
      </c>
      <c r="D24" s="71">
        <v>126</v>
      </c>
      <c r="E24" s="86">
        <v>681</v>
      </c>
      <c r="F24" s="86">
        <v>131</v>
      </c>
      <c r="G24" s="71">
        <v>415</v>
      </c>
      <c r="H24" s="71">
        <v>130</v>
      </c>
      <c r="I24" s="71">
        <v>355</v>
      </c>
      <c r="J24" s="71">
        <v>124</v>
      </c>
      <c r="K24" s="74">
        <v>106</v>
      </c>
      <c r="L24" s="75">
        <v>132</v>
      </c>
      <c r="M24" s="71">
        <v>484</v>
      </c>
      <c r="N24" s="71">
        <v>118</v>
      </c>
      <c r="O24" s="71">
        <v>179</v>
      </c>
      <c r="P24" s="71">
        <v>130</v>
      </c>
      <c r="Q24" s="71">
        <v>2235</v>
      </c>
      <c r="R24" s="71">
        <v>126.87472035794184</v>
      </c>
    </row>
    <row r="25" spans="1:18" x14ac:dyDescent="0.2">
      <c r="A25" s="161"/>
      <c r="B25" s="70" t="s">
        <v>249</v>
      </c>
      <c r="C25" s="71">
        <v>8</v>
      </c>
      <c r="D25" s="71">
        <v>207</v>
      </c>
      <c r="E25" s="86">
        <v>464</v>
      </c>
      <c r="F25" s="86">
        <v>225</v>
      </c>
      <c r="G25" s="71">
        <v>276</v>
      </c>
      <c r="H25" s="71">
        <v>223</v>
      </c>
      <c r="I25" s="71">
        <v>85</v>
      </c>
      <c r="J25" s="71">
        <v>218</v>
      </c>
      <c r="K25" s="71">
        <v>82</v>
      </c>
      <c r="L25" s="71">
        <v>219</v>
      </c>
      <c r="M25" s="71">
        <v>76</v>
      </c>
      <c r="N25" s="71">
        <v>217</v>
      </c>
      <c r="O25" s="71">
        <v>99</v>
      </c>
      <c r="P25" s="71">
        <v>217</v>
      </c>
      <c r="Q25" s="71">
        <v>1090</v>
      </c>
      <c r="R25" s="71">
        <v>222.26788990825688</v>
      </c>
    </row>
    <row r="26" spans="1:18" x14ac:dyDescent="0.2">
      <c r="A26" s="161"/>
      <c r="B26" s="70" t="s">
        <v>250</v>
      </c>
      <c r="C26" s="71">
        <v>9</v>
      </c>
      <c r="D26" s="71">
        <v>318</v>
      </c>
      <c r="E26" s="86">
        <v>232</v>
      </c>
      <c r="F26" s="86">
        <v>316</v>
      </c>
      <c r="G26" s="71">
        <v>107</v>
      </c>
      <c r="H26" s="71">
        <v>318</v>
      </c>
      <c r="I26" s="71">
        <v>31</v>
      </c>
      <c r="J26" s="71">
        <v>314</v>
      </c>
      <c r="K26" s="71">
        <v>6</v>
      </c>
      <c r="L26" s="71">
        <v>334</v>
      </c>
      <c r="M26" s="71">
        <v>21</v>
      </c>
      <c r="N26" s="71">
        <v>319</v>
      </c>
      <c r="O26" s="71">
        <v>46</v>
      </c>
      <c r="P26" s="71">
        <v>304</v>
      </c>
      <c r="Q26" s="71">
        <v>452</v>
      </c>
      <c r="R26" s="71">
        <v>315.72787610619469</v>
      </c>
    </row>
    <row r="27" spans="1:18" x14ac:dyDescent="0.2">
      <c r="A27" s="161"/>
      <c r="B27" s="70" t="s">
        <v>244</v>
      </c>
      <c r="C27" s="71">
        <v>18</v>
      </c>
      <c r="D27" s="71">
        <v>480</v>
      </c>
      <c r="E27" s="86">
        <v>325</v>
      </c>
      <c r="F27" s="86">
        <v>448</v>
      </c>
      <c r="G27" s="71">
        <v>124</v>
      </c>
      <c r="H27" s="71">
        <v>444</v>
      </c>
      <c r="I27" s="71">
        <v>27</v>
      </c>
      <c r="J27" s="71">
        <v>437</v>
      </c>
      <c r="K27" s="71">
        <v>5</v>
      </c>
      <c r="L27" s="71">
        <v>439</v>
      </c>
      <c r="M27" s="71">
        <v>15</v>
      </c>
      <c r="N27" s="71">
        <v>415</v>
      </c>
      <c r="O27" s="71">
        <v>43</v>
      </c>
      <c r="P27" s="71">
        <v>431</v>
      </c>
      <c r="Q27" s="71">
        <v>557</v>
      </c>
      <c r="R27" s="71">
        <v>445.63554757630163</v>
      </c>
    </row>
    <row r="28" spans="1:18" x14ac:dyDescent="0.2">
      <c r="A28" s="161"/>
      <c r="B28" s="70" t="s">
        <v>245</v>
      </c>
      <c r="C28" s="71">
        <v>10</v>
      </c>
      <c r="D28" s="71">
        <v>644</v>
      </c>
      <c r="E28" s="86">
        <v>135</v>
      </c>
      <c r="F28" s="86">
        <v>633</v>
      </c>
      <c r="G28" s="71">
        <v>38</v>
      </c>
      <c r="H28" s="71">
        <v>632</v>
      </c>
      <c r="I28" s="71">
        <v>5</v>
      </c>
      <c r="J28" s="71">
        <v>689</v>
      </c>
      <c r="K28" s="71"/>
      <c r="L28" s="71"/>
      <c r="M28" s="71">
        <v>3</v>
      </c>
      <c r="N28" s="71">
        <v>614</v>
      </c>
      <c r="O28" s="71">
        <v>17</v>
      </c>
      <c r="P28" s="71">
        <v>635</v>
      </c>
      <c r="Q28" s="71">
        <v>208</v>
      </c>
      <c r="R28" s="71">
        <v>634.8125</v>
      </c>
    </row>
    <row r="29" spans="1:18" x14ac:dyDescent="0.2">
      <c r="A29" s="161"/>
      <c r="B29" s="70" t="s">
        <v>242</v>
      </c>
      <c r="C29" s="71">
        <v>22</v>
      </c>
      <c r="D29" s="71">
        <v>918</v>
      </c>
      <c r="E29" s="86">
        <v>67</v>
      </c>
      <c r="F29" s="86">
        <v>850</v>
      </c>
      <c r="G29" s="71">
        <v>22</v>
      </c>
      <c r="H29" s="71">
        <v>861</v>
      </c>
      <c r="I29" s="71">
        <v>1</v>
      </c>
      <c r="J29" s="71">
        <v>794</v>
      </c>
      <c r="K29" s="71">
        <v>3</v>
      </c>
      <c r="L29" s="71">
        <v>992</v>
      </c>
      <c r="M29" s="71">
        <v>3</v>
      </c>
      <c r="N29" s="71">
        <v>947</v>
      </c>
      <c r="O29" s="71">
        <v>10</v>
      </c>
      <c r="P29" s="71">
        <v>854</v>
      </c>
      <c r="Q29" s="71">
        <v>128</v>
      </c>
      <c r="R29" s="71">
        <v>868.84375</v>
      </c>
    </row>
    <row r="30" spans="1:18" x14ac:dyDescent="0.2">
      <c r="A30" s="161"/>
      <c r="B30" s="70" t="s">
        <v>286</v>
      </c>
      <c r="C30" s="71">
        <v>9</v>
      </c>
      <c r="D30" s="71">
        <v>1290</v>
      </c>
      <c r="E30" s="86">
        <v>6</v>
      </c>
      <c r="F30" s="86">
        <v>1174</v>
      </c>
      <c r="G30" s="71">
        <v>6</v>
      </c>
      <c r="H30" s="71">
        <v>1368</v>
      </c>
      <c r="I30" s="71">
        <v>2</v>
      </c>
      <c r="J30" s="71">
        <v>2648</v>
      </c>
      <c r="K30" s="71"/>
      <c r="L30" s="71"/>
      <c r="M30" s="71">
        <v>3</v>
      </c>
      <c r="N30" s="71">
        <v>1533</v>
      </c>
      <c r="O30" s="71">
        <v>12</v>
      </c>
      <c r="P30" s="71">
        <v>2261</v>
      </c>
      <c r="Q30" s="71">
        <f>SUM(C30,E30,G30,I30,K30,M30,O30)</f>
        <v>38</v>
      </c>
      <c r="R30" s="71">
        <f>(C30*D30+E30*F30+G30*H30+I30*J30+K30*L30+M30*N30+O30*P30)/Q30</f>
        <v>1681.2894736842106</v>
      </c>
    </row>
    <row r="31" spans="1:18" x14ac:dyDescent="0.2">
      <c r="A31" s="161"/>
      <c r="B31" s="70" t="s">
        <v>39</v>
      </c>
      <c r="C31" s="71">
        <v>149</v>
      </c>
      <c r="D31" s="71">
        <v>365</v>
      </c>
      <c r="E31" s="86">
        <v>6715</v>
      </c>
      <c r="F31" s="86">
        <v>94</v>
      </c>
      <c r="G31" s="71">
        <v>2839</v>
      </c>
      <c r="H31" s="71">
        <v>104</v>
      </c>
      <c r="I31" s="71">
        <v>2156</v>
      </c>
      <c r="J31" s="71">
        <v>63</v>
      </c>
      <c r="K31" s="71">
        <v>697</v>
      </c>
      <c r="L31" s="71">
        <v>73</v>
      </c>
      <c r="M31" s="71">
        <v>2156</v>
      </c>
      <c r="N31" s="71">
        <v>77</v>
      </c>
      <c r="O31" s="71">
        <v>1853</v>
      </c>
      <c r="P31" s="71">
        <v>81</v>
      </c>
      <c r="Q31" s="71">
        <f>SUM(C31,E31,G31,I31,K31,M31,O31)</f>
        <v>16565</v>
      </c>
      <c r="R31" s="71">
        <f>(C31*D31+E31*F31+G31*H31+I31*J31+K31*L31+M31*N31+O31*P31)/Q31</f>
        <v>89.566254150316936</v>
      </c>
    </row>
    <row r="32" spans="1:18" x14ac:dyDescent="0.2">
      <c r="A32" s="78"/>
      <c r="B32" s="72"/>
      <c r="C32" s="73"/>
      <c r="D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</row>
    <row r="33" spans="1:18" x14ac:dyDescent="0.2">
      <c r="A33" s="160" t="s">
        <v>253</v>
      </c>
      <c r="B33" s="70" t="s">
        <v>240</v>
      </c>
      <c r="C33" s="85"/>
      <c r="D33" s="85"/>
      <c r="E33" s="86">
        <v>558</v>
      </c>
      <c r="F33" s="86">
        <v>0</v>
      </c>
      <c r="G33" s="71">
        <v>85</v>
      </c>
      <c r="H33" s="71">
        <v>0</v>
      </c>
      <c r="I33" s="71">
        <v>107</v>
      </c>
      <c r="J33" s="71">
        <v>0</v>
      </c>
      <c r="K33" s="71">
        <v>145</v>
      </c>
      <c r="L33" s="71">
        <v>0</v>
      </c>
      <c r="M33" s="74"/>
      <c r="N33" s="74"/>
      <c r="O33" s="71">
        <v>33</v>
      </c>
      <c r="P33" s="71">
        <v>0</v>
      </c>
      <c r="Q33" s="71">
        <v>928</v>
      </c>
      <c r="R33" s="71">
        <v>0</v>
      </c>
    </row>
    <row r="34" spans="1:18" x14ac:dyDescent="0.2">
      <c r="A34" s="161"/>
      <c r="B34" s="70" t="s">
        <v>241</v>
      </c>
      <c r="C34" s="71">
        <v>22</v>
      </c>
      <c r="D34" s="71">
        <v>3</v>
      </c>
      <c r="E34" s="86">
        <v>2728</v>
      </c>
      <c r="F34" s="86">
        <v>3</v>
      </c>
      <c r="G34" s="71">
        <v>779</v>
      </c>
      <c r="H34" s="71">
        <v>4</v>
      </c>
      <c r="I34" s="71">
        <v>549</v>
      </c>
      <c r="J34" s="71">
        <v>4</v>
      </c>
      <c r="K34" s="71">
        <v>47</v>
      </c>
      <c r="L34" s="71">
        <v>3</v>
      </c>
      <c r="M34" s="71">
        <v>20</v>
      </c>
      <c r="N34" s="71">
        <v>4</v>
      </c>
      <c r="O34" s="71">
        <v>452</v>
      </c>
      <c r="P34" s="71">
        <v>4</v>
      </c>
      <c r="Q34" s="71">
        <v>4597</v>
      </c>
      <c r="R34" s="71">
        <v>3.2275396998042201</v>
      </c>
    </row>
    <row r="35" spans="1:18" x14ac:dyDescent="0.2">
      <c r="A35" s="161"/>
      <c r="B35" s="70" t="s">
        <v>243</v>
      </c>
      <c r="C35" s="71">
        <v>13</v>
      </c>
      <c r="D35" s="71">
        <v>17</v>
      </c>
      <c r="E35" s="86">
        <v>905</v>
      </c>
      <c r="F35" s="86">
        <v>16</v>
      </c>
      <c r="G35" s="71">
        <v>424</v>
      </c>
      <c r="H35" s="71">
        <v>17</v>
      </c>
      <c r="I35" s="71">
        <v>517</v>
      </c>
      <c r="J35" s="71">
        <v>17</v>
      </c>
      <c r="K35" s="74">
        <v>47</v>
      </c>
      <c r="L35" s="75">
        <v>16</v>
      </c>
      <c r="M35" s="71">
        <v>292</v>
      </c>
      <c r="N35" s="71">
        <v>20</v>
      </c>
      <c r="O35" s="71">
        <v>571</v>
      </c>
      <c r="P35" s="71">
        <v>16</v>
      </c>
      <c r="Q35" s="71">
        <v>2769</v>
      </c>
      <c r="R35" s="71">
        <v>16.797760924521487</v>
      </c>
    </row>
    <row r="36" spans="1:18" x14ac:dyDescent="0.2">
      <c r="A36" s="161"/>
      <c r="B36" s="70" t="s">
        <v>246</v>
      </c>
      <c r="C36" s="71">
        <v>9</v>
      </c>
      <c r="D36" s="71">
        <v>46</v>
      </c>
      <c r="E36" s="86">
        <v>512</v>
      </c>
      <c r="F36" s="86">
        <v>45</v>
      </c>
      <c r="G36" s="71">
        <v>265</v>
      </c>
      <c r="H36" s="71">
        <v>44</v>
      </c>
      <c r="I36" s="71">
        <v>272</v>
      </c>
      <c r="J36" s="71">
        <v>44</v>
      </c>
      <c r="K36" s="71">
        <v>42</v>
      </c>
      <c r="L36" s="71">
        <v>45</v>
      </c>
      <c r="M36" s="71">
        <v>339</v>
      </c>
      <c r="N36" s="71">
        <v>45</v>
      </c>
      <c r="O36" s="71">
        <v>197</v>
      </c>
      <c r="P36" s="71">
        <v>43</v>
      </c>
      <c r="Q36" s="71">
        <v>1636</v>
      </c>
      <c r="R36" s="71">
        <v>44.443154034229828</v>
      </c>
    </row>
    <row r="37" spans="1:18" x14ac:dyDescent="0.2">
      <c r="A37" s="161"/>
      <c r="B37" s="70" t="s">
        <v>247</v>
      </c>
      <c r="C37" s="85"/>
      <c r="D37" s="85"/>
      <c r="E37" s="86">
        <v>361</v>
      </c>
      <c r="F37" s="86">
        <v>75</v>
      </c>
      <c r="G37" s="71">
        <v>205</v>
      </c>
      <c r="H37" s="71">
        <v>75</v>
      </c>
      <c r="I37" s="71">
        <v>250</v>
      </c>
      <c r="J37" s="71">
        <v>77</v>
      </c>
      <c r="K37" s="71">
        <v>23</v>
      </c>
      <c r="L37" s="71">
        <v>76</v>
      </c>
      <c r="M37" s="71">
        <v>335</v>
      </c>
      <c r="N37" s="71">
        <v>75</v>
      </c>
      <c r="O37" s="71">
        <v>137</v>
      </c>
      <c r="P37" s="71">
        <v>76</v>
      </c>
      <c r="Q37" s="71">
        <v>1311</v>
      </c>
      <c r="R37" s="71">
        <v>75.551487414187648</v>
      </c>
    </row>
    <row r="38" spans="1:18" x14ac:dyDescent="0.2">
      <c r="A38" s="161"/>
      <c r="B38" s="70" t="s">
        <v>248</v>
      </c>
      <c r="C38" s="71">
        <v>10</v>
      </c>
      <c r="D38" s="71">
        <v>142</v>
      </c>
      <c r="E38" s="86">
        <v>768</v>
      </c>
      <c r="F38" s="86">
        <v>132</v>
      </c>
      <c r="G38" s="71">
        <v>465</v>
      </c>
      <c r="H38" s="71">
        <v>132</v>
      </c>
      <c r="I38" s="71">
        <v>426</v>
      </c>
      <c r="J38" s="71">
        <v>124</v>
      </c>
      <c r="K38" s="74">
        <v>77</v>
      </c>
      <c r="L38" s="75">
        <v>121</v>
      </c>
      <c r="M38" s="71">
        <v>359</v>
      </c>
      <c r="N38" s="71">
        <v>118</v>
      </c>
      <c r="O38" s="71">
        <v>232</v>
      </c>
      <c r="P38" s="71">
        <v>125</v>
      </c>
      <c r="Q38" s="71">
        <v>2337</v>
      </c>
      <c r="R38" s="71">
        <v>127.30295250320924</v>
      </c>
    </row>
    <row r="39" spans="1:18" x14ac:dyDescent="0.2">
      <c r="A39" s="161"/>
      <c r="B39" s="70" t="s">
        <v>249</v>
      </c>
      <c r="C39" s="71">
        <v>17</v>
      </c>
      <c r="D39" s="71">
        <v>226</v>
      </c>
      <c r="E39" s="86">
        <v>483</v>
      </c>
      <c r="F39" s="86">
        <v>222</v>
      </c>
      <c r="G39" s="71">
        <v>229</v>
      </c>
      <c r="H39" s="71">
        <v>219</v>
      </c>
      <c r="I39" s="71">
        <v>84</v>
      </c>
      <c r="J39" s="71">
        <v>215</v>
      </c>
      <c r="K39" s="71">
        <v>31</v>
      </c>
      <c r="L39" s="71">
        <v>217</v>
      </c>
      <c r="M39" s="71">
        <v>40</v>
      </c>
      <c r="N39" s="71">
        <v>206</v>
      </c>
      <c r="O39" s="71">
        <v>88</v>
      </c>
      <c r="P39" s="71">
        <v>219</v>
      </c>
      <c r="Q39" s="71">
        <v>972</v>
      </c>
      <c r="R39" s="71">
        <v>219.87962962962962</v>
      </c>
    </row>
    <row r="40" spans="1:18" x14ac:dyDescent="0.2">
      <c r="A40" s="161"/>
      <c r="B40" s="70" t="s">
        <v>250</v>
      </c>
      <c r="C40" s="71">
        <v>6</v>
      </c>
      <c r="D40" s="71">
        <v>328</v>
      </c>
      <c r="E40" s="86">
        <v>281</v>
      </c>
      <c r="F40" s="86">
        <v>315</v>
      </c>
      <c r="G40" s="71">
        <v>103</v>
      </c>
      <c r="H40" s="71">
        <v>314</v>
      </c>
      <c r="I40" s="71">
        <v>30</v>
      </c>
      <c r="J40" s="71">
        <v>312</v>
      </c>
      <c r="K40" s="71">
        <v>1</v>
      </c>
      <c r="L40" s="71">
        <v>316</v>
      </c>
      <c r="M40" s="71">
        <v>16</v>
      </c>
      <c r="N40" s="71">
        <v>313</v>
      </c>
      <c r="O40" s="71">
        <v>58</v>
      </c>
      <c r="P40" s="71">
        <v>312</v>
      </c>
      <c r="Q40" s="71">
        <v>495</v>
      </c>
      <c r="R40" s="71">
        <v>314.5858585858586</v>
      </c>
    </row>
    <row r="41" spans="1:18" x14ac:dyDescent="0.2">
      <c r="A41" s="161"/>
      <c r="B41" s="70" t="s">
        <v>244</v>
      </c>
      <c r="C41" s="71">
        <v>17</v>
      </c>
      <c r="D41" s="71">
        <v>453</v>
      </c>
      <c r="E41" s="86">
        <v>322</v>
      </c>
      <c r="F41" s="86">
        <v>442</v>
      </c>
      <c r="G41" s="71">
        <v>79</v>
      </c>
      <c r="H41" s="71">
        <v>441</v>
      </c>
      <c r="I41" s="71">
        <v>29</v>
      </c>
      <c r="J41" s="71">
        <v>432</v>
      </c>
      <c r="K41" s="71">
        <v>3</v>
      </c>
      <c r="L41" s="71">
        <v>455</v>
      </c>
      <c r="M41" s="71">
        <v>7</v>
      </c>
      <c r="N41" s="71">
        <v>421</v>
      </c>
      <c r="O41" s="71">
        <v>59</v>
      </c>
      <c r="P41" s="71">
        <v>446</v>
      </c>
      <c r="Q41" s="71">
        <v>516</v>
      </c>
      <c r="R41" s="71">
        <v>441.75775193798449</v>
      </c>
    </row>
    <row r="42" spans="1:18" x14ac:dyDescent="0.2">
      <c r="A42" s="161"/>
      <c r="B42" s="70" t="s">
        <v>245</v>
      </c>
      <c r="C42" s="71">
        <v>11</v>
      </c>
      <c r="D42" s="71">
        <v>638</v>
      </c>
      <c r="E42" s="86">
        <v>201</v>
      </c>
      <c r="F42" s="86">
        <v>635</v>
      </c>
      <c r="G42" s="71">
        <v>43</v>
      </c>
      <c r="H42" s="71">
        <v>637</v>
      </c>
      <c r="I42" s="71">
        <v>5</v>
      </c>
      <c r="J42" s="71">
        <v>666</v>
      </c>
      <c r="K42" s="71"/>
      <c r="L42" s="71"/>
      <c r="M42" s="71">
        <v>9</v>
      </c>
      <c r="N42" s="71">
        <v>619</v>
      </c>
      <c r="O42" s="71">
        <v>38</v>
      </c>
      <c r="P42" s="71">
        <v>634</v>
      </c>
      <c r="Q42" s="71">
        <v>307</v>
      </c>
      <c r="R42" s="71">
        <v>635.24755700325738</v>
      </c>
    </row>
    <row r="43" spans="1:18" x14ac:dyDescent="0.2">
      <c r="A43" s="161"/>
      <c r="B43" s="70" t="s">
        <v>242</v>
      </c>
      <c r="C43" s="71">
        <v>24</v>
      </c>
      <c r="D43" s="71">
        <v>931</v>
      </c>
      <c r="E43" s="86">
        <v>141</v>
      </c>
      <c r="F43" s="86">
        <v>877</v>
      </c>
      <c r="G43" s="71">
        <v>42</v>
      </c>
      <c r="H43" s="71">
        <v>875</v>
      </c>
      <c r="I43" s="71">
        <v>8</v>
      </c>
      <c r="J43" s="71">
        <v>894</v>
      </c>
      <c r="K43" s="71"/>
      <c r="L43" s="71"/>
      <c r="M43" s="71">
        <v>4</v>
      </c>
      <c r="N43" s="71">
        <v>851</v>
      </c>
      <c r="O43" s="71">
        <v>24</v>
      </c>
      <c r="P43" s="71">
        <v>833</v>
      </c>
      <c r="Q43" s="71">
        <v>243</v>
      </c>
      <c r="R43" s="71">
        <v>877.59670781892999</v>
      </c>
    </row>
    <row r="44" spans="1:18" x14ac:dyDescent="0.2">
      <c r="A44" s="161"/>
      <c r="B44" s="70" t="s">
        <v>286</v>
      </c>
      <c r="C44" s="71">
        <v>36</v>
      </c>
      <c r="D44" s="71">
        <v>1299</v>
      </c>
      <c r="E44" s="86">
        <v>40</v>
      </c>
      <c r="F44" s="86">
        <v>1322</v>
      </c>
      <c r="G44" s="71">
        <v>5</v>
      </c>
      <c r="H44" s="71">
        <v>1398</v>
      </c>
      <c r="I44" s="71">
        <v>2</v>
      </c>
      <c r="J44" s="71">
        <v>1533</v>
      </c>
      <c r="K44" s="71"/>
      <c r="L44" s="71"/>
      <c r="M44" s="71"/>
      <c r="N44" s="71"/>
      <c r="O44" s="71">
        <v>12</v>
      </c>
      <c r="P44" s="71">
        <v>3902</v>
      </c>
      <c r="Q44" s="71">
        <f>SUM(C44,E44,G44,I44,K44,M44,O44)</f>
        <v>95</v>
      </c>
      <c r="R44" s="71">
        <f>(C44*D44+E44*F44+G44*H44+I44*J44+K44*L44+M44*N44+O44*P44)/Q44</f>
        <v>1647.621052631579</v>
      </c>
    </row>
    <row r="45" spans="1:18" x14ac:dyDescent="0.2">
      <c r="A45" s="161"/>
      <c r="B45" s="70" t="s">
        <v>39</v>
      </c>
      <c r="C45" s="71">
        <v>165</v>
      </c>
      <c r="D45" s="71">
        <v>556</v>
      </c>
      <c r="E45" s="86">
        <v>7300</v>
      </c>
      <c r="F45" s="86">
        <v>112</v>
      </c>
      <c r="G45" s="71">
        <v>2724</v>
      </c>
      <c r="H45" s="71">
        <v>105</v>
      </c>
      <c r="I45" s="71">
        <v>2279</v>
      </c>
      <c r="J45" s="71">
        <v>65</v>
      </c>
      <c r="K45" s="71">
        <v>416</v>
      </c>
      <c r="L45" s="71">
        <v>54</v>
      </c>
      <c r="M45" s="71">
        <v>1421</v>
      </c>
      <c r="N45" s="71">
        <v>80</v>
      </c>
      <c r="O45" s="71">
        <v>1901</v>
      </c>
      <c r="P45" s="71">
        <v>112</v>
      </c>
      <c r="Q45" s="71">
        <f>SUM(C45,E45,G45,I45,K45,M45,O45)</f>
        <v>16206</v>
      </c>
      <c r="R45" s="71">
        <f>(C45*D45+E45*F45+G45*H45+I45*J45+K45*L45+M45*N45+O45*P45)/Q45</f>
        <v>104.43977539183018</v>
      </c>
    </row>
    <row r="46" spans="1:18" x14ac:dyDescent="0.2">
      <c r="A46" s="78"/>
      <c r="B46" s="72"/>
      <c r="C46" s="73"/>
      <c r="D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</row>
    <row r="47" spans="1:18" x14ac:dyDescent="0.2">
      <c r="A47" s="160" t="s">
        <v>254</v>
      </c>
      <c r="B47" s="70" t="s">
        <v>240</v>
      </c>
      <c r="C47" s="71">
        <v>10</v>
      </c>
      <c r="D47" s="71">
        <v>0</v>
      </c>
      <c r="E47" s="86">
        <v>750</v>
      </c>
      <c r="F47" s="86">
        <v>0</v>
      </c>
      <c r="G47" s="71">
        <v>121</v>
      </c>
      <c r="H47" s="71">
        <v>0</v>
      </c>
      <c r="I47" s="71">
        <v>82</v>
      </c>
      <c r="J47" s="71">
        <v>0</v>
      </c>
      <c r="K47" s="71">
        <v>231</v>
      </c>
      <c r="L47" s="71">
        <v>0</v>
      </c>
      <c r="M47" s="79"/>
      <c r="N47" s="79"/>
      <c r="O47" s="71">
        <v>47</v>
      </c>
      <c r="P47" s="71">
        <v>0</v>
      </c>
      <c r="Q47" s="71">
        <v>1241</v>
      </c>
      <c r="R47" s="71">
        <v>0</v>
      </c>
    </row>
    <row r="48" spans="1:18" x14ac:dyDescent="0.2">
      <c r="A48" s="161"/>
      <c r="B48" s="70" t="s">
        <v>241</v>
      </c>
      <c r="C48" s="71">
        <v>36</v>
      </c>
      <c r="D48" s="71">
        <v>3</v>
      </c>
      <c r="E48" s="86">
        <v>3019</v>
      </c>
      <c r="F48" s="86">
        <v>3</v>
      </c>
      <c r="G48" s="71">
        <v>1002</v>
      </c>
      <c r="H48" s="71">
        <v>4</v>
      </c>
      <c r="I48" s="71">
        <v>856</v>
      </c>
      <c r="J48" s="71">
        <v>4</v>
      </c>
      <c r="K48" s="71">
        <v>84</v>
      </c>
      <c r="L48" s="71">
        <v>3</v>
      </c>
      <c r="M48" s="71">
        <v>157</v>
      </c>
      <c r="N48" s="71">
        <v>3</v>
      </c>
      <c r="O48" s="71">
        <v>634</v>
      </c>
      <c r="P48" s="71">
        <v>4</v>
      </c>
      <c r="Q48" s="71">
        <v>5788</v>
      </c>
      <c r="R48" s="71">
        <v>3.3949550794747756</v>
      </c>
    </row>
    <row r="49" spans="1:18" x14ac:dyDescent="0.2">
      <c r="A49" s="161"/>
      <c r="B49" s="70" t="s">
        <v>243</v>
      </c>
      <c r="C49" s="71">
        <v>22</v>
      </c>
      <c r="D49" s="71">
        <v>16</v>
      </c>
      <c r="E49" s="86">
        <v>1022</v>
      </c>
      <c r="F49" s="86">
        <v>17</v>
      </c>
      <c r="G49" s="71">
        <v>601</v>
      </c>
      <c r="H49" s="71">
        <v>17</v>
      </c>
      <c r="I49" s="71">
        <v>734</v>
      </c>
      <c r="J49" s="71">
        <v>17</v>
      </c>
      <c r="K49" s="79">
        <v>106</v>
      </c>
      <c r="L49" s="82">
        <v>17</v>
      </c>
      <c r="M49" s="71">
        <v>309</v>
      </c>
      <c r="N49" s="71">
        <v>19</v>
      </c>
      <c r="O49" s="71">
        <v>1276</v>
      </c>
      <c r="P49" s="71">
        <v>16</v>
      </c>
      <c r="Q49" s="71">
        <v>4070</v>
      </c>
      <c r="R49" s="71">
        <v>16.808108108108108</v>
      </c>
    </row>
    <row r="50" spans="1:18" x14ac:dyDescent="0.2">
      <c r="A50" s="161"/>
      <c r="B50" s="70" t="s">
        <v>246</v>
      </c>
      <c r="C50" s="71">
        <v>16</v>
      </c>
      <c r="D50" s="71">
        <v>46</v>
      </c>
      <c r="E50" s="86">
        <v>694</v>
      </c>
      <c r="F50" s="86">
        <v>44</v>
      </c>
      <c r="G50" s="71">
        <v>408</v>
      </c>
      <c r="H50" s="71">
        <v>45</v>
      </c>
      <c r="I50" s="71">
        <v>433</v>
      </c>
      <c r="J50" s="71">
        <v>43</v>
      </c>
      <c r="K50" s="71">
        <v>62</v>
      </c>
      <c r="L50" s="83">
        <v>45</v>
      </c>
      <c r="M50" s="71">
        <v>84</v>
      </c>
      <c r="N50" s="71">
        <v>38</v>
      </c>
      <c r="O50" s="71">
        <v>294</v>
      </c>
      <c r="P50" s="71">
        <v>43</v>
      </c>
      <c r="Q50" s="71">
        <v>1991</v>
      </c>
      <c r="R50" s="71">
        <v>43.792566549472625</v>
      </c>
    </row>
    <row r="51" spans="1:18" x14ac:dyDescent="0.2">
      <c r="A51" s="161"/>
      <c r="B51" s="70" t="s">
        <v>247</v>
      </c>
      <c r="C51" s="71">
        <v>10</v>
      </c>
      <c r="D51" s="71">
        <v>72</v>
      </c>
      <c r="E51" s="86">
        <v>402</v>
      </c>
      <c r="F51" s="86">
        <v>75</v>
      </c>
      <c r="G51" s="71">
        <v>254</v>
      </c>
      <c r="H51" s="71">
        <v>75</v>
      </c>
      <c r="I51" s="71">
        <v>172</v>
      </c>
      <c r="J51" s="71">
        <v>75</v>
      </c>
      <c r="K51" s="71">
        <v>32</v>
      </c>
      <c r="L51" s="83">
        <v>76</v>
      </c>
      <c r="M51" s="71">
        <v>28</v>
      </c>
      <c r="N51" s="71">
        <v>74</v>
      </c>
      <c r="O51" s="71">
        <v>129</v>
      </c>
      <c r="P51" s="71">
        <v>76</v>
      </c>
      <c r="Q51" s="71">
        <v>1027</v>
      </c>
      <c r="R51" s="71">
        <v>74.826679649464467</v>
      </c>
    </row>
    <row r="52" spans="1:18" x14ac:dyDescent="0.2">
      <c r="A52" s="161"/>
      <c r="B52" s="70" t="s">
        <v>248</v>
      </c>
      <c r="C52" s="71">
        <v>19</v>
      </c>
      <c r="D52" s="71">
        <v>134</v>
      </c>
      <c r="E52" s="86">
        <v>918</v>
      </c>
      <c r="F52" s="86">
        <v>130</v>
      </c>
      <c r="G52" s="71">
        <v>425</v>
      </c>
      <c r="H52" s="71">
        <v>129</v>
      </c>
      <c r="I52" s="71">
        <v>253</v>
      </c>
      <c r="J52" s="71">
        <v>126</v>
      </c>
      <c r="K52" s="79">
        <v>134</v>
      </c>
      <c r="L52" s="82">
        <v>122</v>
      </c>
      <c r="M52" s="71">
        <v>32</v>
      </c>
      <c r="N52" s="71">
        <v>125</v>
      </c>
      <c r="O52" s="71">
        <v>223</v>
      </c>
      <c r="P52" s="71">
        <v>128</v>
      </c>
      <c r="Q52" s="71">
        <v>2004</v>
      </c>
      <c r="R52" s="71">
        <v>128.44610778443115</v>
      </c>
    </row>
    <row r="53" spans="1:18" x14ac:dyDescent="0.2">
      <c r="A53" s="161"/>
      <c r="B53" s="70" t="s">
        <v>249</v>
      </c>
      <c r="C53" s="71">
        <v>21</v>
      </c>
      <c r="D53" s="71">
        <v>223</v>
      </c>
      <c r="E53" s="86">
        <v>613</v>
      </c>
      <c r="F53" s="86">
        <v>223</v>
      </c>
      <c r="G53" s="71">
        <v>197</v>
      </c>
      <c r="H53" s="71">
        <v>224</v>
      </c>
      <c r="I53" s="71">
        <v>101</v>
      </c>
      <c r="J53" s="71">
        <v>219</v>
      </c>
      <c r="K53" s="71">
        <v>99</v>
      </c>
      <c r="L53" s="83">
        <v>233</v>
      </c>
      <c r="M53" s="71">
        <v>8</v>
      </c>
      <c r="N53" s="71">
        <v>212</v>
      </c>
      <c r="O53" s="71">
        <v>96</v>
      </c>
      <c r="P53" s="71">
        <v>219</v>
      </c>
      <c r="Q53" s="71">
        <v>1135</v>
      </c>
      <c r="R53" s="71">
        <v>223.31189427312776</v>
      </c>
    </row>
    <row r="54" spans="1:18" x14ac:dyDescent="0.2">
      <c r="A54" s="161"/>
      <c r="B54" s="70" t="s">
        <v>250</v>
      </c>
      <c r="C54" s="71">
        <v>12</v>
      </c>
      <c r="D54" s="71">
        <v>335</v>
      </c>
      <c r="E54" s="86">
        <v>358</v>
      </c>
      <c r="F54" s="86">
        <v>317</v>
      </c>
      <c r="G54" s="71">
        <v>95</v>
      </c>
      <c r="H54" s="71">
        <v>316</v>
      </c>
      <c r="I54" s="71">
        <v>31</v>
      </c>
      <c r="J54" s="71">
        <v>313</v>
      </c>
      <c r="K54" s="71"/>
      <c r="L54" s="83"/>
      <c r="M54" s="71">
        <v>6</v>
      </c>
      <c r="N54" s="71">
        <v>315</v>
      </c>
      <c r="O54" s="71">
        <v>48</v>
      </c>
      <c r="P54" s="71">
        <v>318</v>
      </c>
      <c r="Q54" s="71">
        <v>550</v>
      </c>
      <c r="R54" s="71">
        <v>316.82181818181817</v>
      </c>
    </row>
    <row r="55" spans="1:18" x14ac:dyDescent="0.2">
      <c r="A55" s="161"/>
      <c r="B55" s="70" t="s">
        <v>244</v>
      </c>
      <c r="C55" s="71">
        <v>23</v>
      </c>
      <c r="D55" s="71">
        <v>436</v>
      </c>
      <c r="E55" s="86">
        <v>480</v>
      </c>
      <c r="F55" s="86">
        <v>449</v>
      </c>
      <c r="G55" s="71">
        <v>95</v>
      </c>
      <c r="H55" s="71">
        <v>448</v>
      </c>
      <c r="I55" s="71">
        <v>15</v>
      </c>
      <c r="J55" s="71">
        <v>427</v>
      </c>
      <c r="K55" s="71">
        <v>2</v>
      </c>
      <c r="L55" s="83">
        <v>413</v>
      </c>
      <c r="M55" s="71">
        <v>2</v>
      </c>
      <c r="N55" s="71">
        <v>498</v>
      </c>
      <c r="O55" s="71">
        <v>44</v>
      </c>
      <c r="P55" s="71">
        <v>450</v>
      </c>
      <c r="Q55" s="71">
        <v>661</v>
      </c>
      <c r="R55" s="71">
        <v>447.8124054462935</v>
      </c>
    </row>
    <row r="56" spans="1:18" x14ac:dyDescent="0.2">
      <c r="A56" s="161"/>
      <c r="B56" s="70" t="s">
        <v>245</v>
      </c>
      <c r="C56" s="71">
        <v>29</v>
      </c>
      <c r="D56" s="71">
        <v>645</v>
      </c>
      <c r="E56" s="86">
        <v>266</v>
      </c>
      <c r="F56" s="86">
        <v>627</v>
      </c>
      <c r="G56" s="71">
        <v>45</v>
      </c>
      <c r="H56" s="71">
        <v>631</v>
      </c>
      <c r="I56" s="71">
        <v>11</v>
      </c>
      <c r="J56" s="71">
        <v>645</v>
      </c>
      <c r="K56" s="71"/>
      <c r="L56" s="71"/>
      <c r="M56" s="71">
        <v>3</v>
      </c>
      <c r="N56" s="71">
        <v>621</v>
      </c>
      <c r="O56" s="71">
        <v>37</v>
      </c>
      <c r="P56" s="71">
        <v>628</v>
      </c>
      <c r="Q56" s="71">
        <v>391</v>
      </c>
      <c r="R56" s="71">
        <v>629.15089514066494</v>
      </c>
    </row>
    <row r="57" spans="1:18" x14ac:dyDescent="0.2">
      <c r="A57" s="161"/>
      <c r="B57" s="70" t="s">
        <v>242</v>
      </c>
      <c r="C57" s="71">
        <v>57</v>
      </c>
      <c r="D57" s="71">
        <v>911</v>
      </c>
      <c r="E57" s="86">
        <v>252</v>
      </c>
      <c r="F57" s="86">
        <v>898</v>
      </c>
      <c r="G57" s="71">
        <v>31</v>
      </c>
      <c r="H57" s="71">
        <v>907</v>
      </c>
      <c r="I57" s="71">
        <v>6</v>
      </c>
      <c r="J57" s="71">
        <v>927</v>
      </c>
      <c r="K57" s="79"/>
      <c r="L57" s="79"/>
      <c r="M57" s="71">
        <v>3</v>
      </c>
      <c r="N57" s="71">
        <v>1007</v>
      </c>
      <c r="O57" s="71">
        <v>29</v>
      </c>
      <c r="P57" s="71">
        <v>898</v>
      </c>
      <c r="Q57" s="71">
        <v>378</v>
      </c>
      <c r="R57" s="71">
        <v>901.81481481481478</v>
      </c>
    </row>
    <row r="58" spans="1:18" x14ac:dyDescent="0.2">
      <c r="A58" s="161"/>
      <c r="B58" s="70" t="s">
        <v>286</v>
      </c>
      <c r="C58" s="71">
        <v>136</v>
      </c>
      <c r="D58" s="71">
        <v>1468</v>
      </c>
      <c r="E58" s="86">
        <v>108</v>
      </c>
      <c r="F58" s="86">
        <v>1313</v>
      </c>
      <c r="G58" s="71">
        <v>13</v>
      </c>
      <c r="H58" s="71">
        <v>1408</v>
      </c>
      <c r="I58" s="71">
        <v>1</v>
      </c>
      <c r="J58" s="71">
        <v>1568</v>
      </c>
      <c r="K58" s="79"/>
      <c r="L58" s="79"/>
      <c r="M58" s="71">
        <v>2</v>
      </c>
      <c r="N58" s="71">
        <v>1436</v>
      </c>
      <c r="O58" s="71">
        <v>38</v>
      </c>
      <c r="P58" s="71">
        <v>1763</v>
      </c>
      <c r="Q58" s="71"/>
      <c r="R58" s="71"/>
    </row>
    <row r="59" spans="1:18" x14ac:dyDescent="0.2">
      <c r="A59" s="161"/>
      <c r="B59" s="70" t="s">
        <v>39</v>
      </c>
      <c r="C59" s="71">
        <v>391</v>
      </c>
      <c r="D59" s="71">
        <v>751</v>
      </c>
      <c r="E59" s="86">
        <v>8882</v>
      </c>
      <c r="F59" s="86">
        <v>136</v>
      </c>
      <c r="G59" s="71">
        <v>3287</v>
      </c>
      <c r="H59" s="71">
        <v>90</v>
      </c>
      <c r="I59" s="71">
        <v>2695</v>
      </c>
      <c r="J59" s="71">
        <v>49</v>
      </c>
      <c r="K59" s="71">
        <v>750</v>
      </c>
      <c r="L59" s="71">
        <v>63</v>
      </c>
      <c r="M59" s="71">
        <v>634</v>
      </c>
      <c r="N59" s="71">
        <v>44</v>
      </c>
      <c r="O59" s="71">
        <v>2895</v>
      </c>
      <c r="P59" s="71">
        <v>85</v>
      </c>
      <c r="Q59" s="71"/>
      <c r="R59" s="71"/>
    </row>
    <row r="60" spans="1:18" x14ac:dyDescent="0.2">
      <c r="A60" s="78"/>
      <c r="B60" s="68"/>
      <c r="C60" s="73"/>
      <c r="D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</row>
    <row r="61" spans="1:18" x14ac:dyDescent="0.2">
      <c r="A61" s="160" t="s">
        <v>255</v>
      </c>
      <c r="B61" s="70" t="s">
        <v>240</v>
      </c>
      <c r="C61" s="71">
        <v>2</v>
      </c>
      <c r="D61" s="71">
        <v>0</v>
      </c>
      <c r="E61" s="86">
        <v>784</v>
      </c>
      <c r="F61" s="86">
        <v>0</v>
      </c>
      <c r="G61" s="71">
        <v>171</v>
      </c>
      <c r="H61" s="71">
        <v>0</v>
      </c>
      <c r="I61" s="71">
        <v>125</v>
      </c>
      <c r="J61" s="71">
        <v>0</v>
      </c>
      <c r="K61" s="71">
        <v>225</v>
      </c>
      <c r="L61" s="71">
        <v>0</v>
      </c>
      <c r="M61" s="74"/>
      <c r="N61" s="74"/>
      <c r="O61" s="71">
        <v>67</v>
      </c>
      <c r="P61" s="71">
        <v>0</v>
      </c>
      <c r="Q61" s="71">
        <v>1374</v>
      </c>
      <c r="R61" s="71">
        <v>0</v>
      </c>
    </row>
    <row r="62" spans="1:18" x14ac:dyDescent="0.2">
      <c r="A62" s="161"/>
      <c r="B62" s="70" t="s">
        <v>241</v>
      </c>
      <c r="C62" s="71">
        <v>13</v>
      </c>
      <c r="D62" s="71">
        <v>3</v>
      </c>
      <c r="E62" s="86">
        <v>3224</v>
      </c>
      <c r="F62" s="86">
        <v>3</v>
      </c>
      <c r="G62" s="71">
        <v>1363</v>
      </c>
      <c r="H62" s="71">
        <v>4</v>
      </c>
      <c r="I62" s="71">
        <v>1191</v>
      </c>
      <c r="J62" s="71">
        <v>4</v>
      </c>
      <c r="K62" s="71">
        <v>148</v>
      </c>
      <c r="L62" s="71">
        <v>3</v>
      </c>
      <c r="M62" s="71">
        <v>273</v>
      </c>
      <c r="N62" s="71">
        <v>2</v>
      </c>
      <c r="O62" s="71">
        <v>751</v>
      </c>
      <c r="P62" s="71">
        <v>3</v>
      </c>
      <c r="Q62" s="71">
        <v>6963</v>
      </c>
      <c r="R62" s="71">
        <v>3.3517162142754562</v>
      </c>
    </row>
    <row r="63" spans="1:18" x14ac:dyDescent="0.2">
      <c r="A63" s="161"/>
      <c r="B63" s="70" t="s">
        <v>243</v>
      </c>
      <c r="C63" s="71">
        <v>9</v>
      </c>
      <c r="D63" s="71">
        <v>17</v>
      </c>
      <c r="E63" s="86">
        <v>1142</v>
      </c>
      <c r="F63" s="86">
        <v>17</v>
      </c>
      <c r="G63" s="71">
        <v>749</v>
      </c>
      <c r="H63" s="71">
        <v>17</v>
      </c>
      <c r="I63" s="71">
        <v>953</v>
      </c>
      <c r="J63" s="71">
        <v>17</v>
      </c>
      <c r="K63" s="74">
        <v>118</v>
      </c>
      <c r="L63" s="75">
        <v>16</v>
      </c>
      <c r="M63" s="71">
        <v>317</v>
      </c>
      <c r="N63" s="71">
        <v>14</v>
      </c>
      <c r="O63" s="71">
        <v>1310</v>
      </c>
      <c r="P63" s="71">
        <v>15</v>
      </c>
      <c r="Q63" s="71">
        <v>4598</v>
      </c>
      <c r="R63" s="71">
        <v>16.153327533710311</v>
      </c>
    </row>
    <row r="64" spans="1:18" x14ac:dyDescent="0.2">
      <c r="A64" s="161"/>
      <c r="B64" s="70" t="s">
        <v>246</v>
      </c>
      <c r="C64" s="71">
        <v>11</v>
      </c>
      <c r="D64" s="71">
        <v>46</v>
      </c>
      <c r="E64" s="86">
        <v>670</v>
      </c>
      <c r="F64" s="86">
        <v>45</v>
      </c>
      <c r="G64" s="71">
        <v>508</v>
      </c>
      <c r="H64" s="71">
        <v>45</v>
      </c>
      <c r="I64" s="71">
        <v>491</v>
      </c>
      <c r="J64" s="71">
        <v>43</v>
      </c>
      <c r="K64" s="71">
        <v>58</v>
      </c>
      <c r="L64" s="83">
        <v>47</v>
      </c>
      <c r="M64" s="71">
        <v>18</v>
      </c>
      <c r="N64" s="71">
        <v>42</v>
      </c>
      <c r="O64" s="71">
        <v>220</v>
      </c>
      <c r="P64" s="71">
        <v>44</v>
      </c>
      <c r="Q64" s="71">
        <v>1976</v>
      </c>
      <c r="R64" s="71">
        <v>44.215080971659916</v>
      </c>
    </row>
    <row r="65" spans="1:18" x14ac:dyDescent="0.2">
      <c r="A65" s="161"/>
      <c r="B65" s="70" t="s">
        <v>247</v>
      </c>
      <c r="C65" s="71">
        <v>7</v>
      </c>
      <c r="D65" s="71">
        <v>75</v>
      </c>
      <c r="E65" s="86">
        <v>410</v>
      </c>
      <c r="F65" s="86">
        <v>75</v>
      </c>
      <c r="G65" s="71">
        <v>295</v>
      </c>
      <c r="H65" s="71">
        <v>75</v>
      </c>
      <c r="I65" s="71">
        <v>209</v>
      </c>
      <c r="J65" s="71">
        <v>73</v>
      </c>
      <c r="K65" s="71">
        <v>30</v>
      </c>
      <c r="L65" s="83">
        <v>77</v>
      </c>
      <c r="M65" s="71">
        <v>6</v>
      </c>
      <c r="N65" s="71">
        <v>75</v>
      </c>
      <c r="O65" s="71">
        <v>116</v>
      </c>
      <c r="P65" s="71">
        <v>74</v>
      </c>
      <c r="Q65" s="71">
        <v>1073</v>
      </c>
      <c r="R65" s="71">
        <v>74.399813606710154</v>
      </c>
    </row>
    <row r="66" spans="1:18" x14ac:dyDescent="0.2">
      <c r="A66" s="161"/>
      <c r="B66" s="70" t="s">
        <v>248</v>
      </c>
      <c r="C66" s="71">
        <v>22</v>
      </c>
      <c r="D66" s="71">
        <v>132</v>
      </c>
      <c r="E66" s="86">
        <v>1030</v>
      </c>
      <c r="F66" s="86">
        <v>132</v>
      </c>
      <c r="G66" s="71">
        <v>591</v>
      </c>
      <c r="H66" s="71">
        <v>129</v>
      </c>
      <c r="I66" s="71">
        <v>326</v>
      </c>
      <c r="J66" s="71">
        <v>128</v>
      </c>
      <c r="K66" s="74">
        <v>150</v>
      </c>
      <c r="L66" s="75">
        <v>126</v>
      </c>
      <c r="M66" s="71">
        <v>11</v>
      </c>
      <c r="N66" s="71">
        <v>117</v>
      </c>
      <c r="O66" s="71">
        <v>159</v>
      </c>
      <c r="P66" s="71">
        <v>125</v>
      </c>
      <c r="Q66" s="71">
        <v>2289</v>
      </c>
      <c r="R66" s="71">
        <v>129.50633464394932</v>
      </c>
    </row>
    <row r="67" spans="1:18" x14ac:dyDescent="0.2">
      <c r="A67" s="161"/>
      <c r="B67" s="70" t="s">
        <v>249</v>
      </c>
      <c r="C67" s="71">
        <v>17</v>
      </c>
      <c r="D67" s="71">
        <v>219</v>
      </c>
      <c r="E67" s="86">
        <v>779</v>
      </c>
      <c r="F67" s="86">
        <v>225</v>
      </c>
      <c r="G67" s="71">
        <v>333</v>
      </c>
      <c r="H67" s="71">
        <v>224</v>
      </c>
      <c r="I67" s="71">
        <v>115</v>
      </c>
      <c r="J67" s="71">
        <v>217</v>
      </c>
      <c r="K67" s="71">
        <v>184</v>
      </c>
      <c r="L67" s="83">
        <v>231</v>
      </c>
      <c r="M67" s="71">
        <v>4</v>
      </c>
      <c r="N67" s="71">
        <v>232</v>
      </c>
      <c r="O67" s="71">
        <v>87</v>
      </c>
      <c r="P67" s="71">
        <v>222</v>
      </c>
      <c r="Q67" s="71">
        <v>1519</v>
      </c>
      <c r="R67" s="71">
        <v>224.69190256747859</v>
      </c>
    </row>
    <row r="68" spans="1:18" x14ac:dyDescent="0.2">
      <c r="A68" s="161"/>
      <c r="B68" s="70" t="s">
        <v>250</v>
      </c>
      <c r="C68" s="71">
        <v>19</v>
      </c>
      <c r="D68" s="71">
        <v>312</v>
      </c>
      <c r="E68" s="86">
        <v>454</v>
      </c>
      <c r="F68" s="86">
        <v>315</v>
      </c>
      <c r="G68" s="71">
        <v>131</v>
      </c>
      <c r="H68" s="71">
        <v>312</v>
      </c>
      <c r="I68" s="71">
        <v>39</v>
      </c>
      <c r="J68" s="71">
        <v>316</v>
      </c>
      <c r="K68" s="71">
        <v>5</v>
      </c>
      <c r="L68" s="71">
        <v>356</v>
      </c>
      <c r="M68" s="71">
        <v>1</v>
      </c>
      <c r="N68" s="71">
        <v>328</v>
      </c>
      <c r="O68" s="71">
        <v>47</v>
      </c>
      <c r="P68" s="71">
        <v>315</v>
      </c>
      <c r="Q68" s="71">
        <v>696</v>
      </c>
      <c r="R68" s="71">
        <v>314.61781609195401</v>
      </c>
    </row>
    <row r="69" spans="1:18" x14ac:dyDescent="0.2">
      <c r="A69" s="161"/>
      <c r="B69" s="70" t="s">
        <v>244</v>
      </c>
      <c r="C69" s="71">
        <v>28</v>
      </c>
      <c r="D69" s="71">
        <v>456</v>
      </c>
      <c r="E69" s="86">
        <v>494</v>
      </c>
      <c r="F69" s="86">
        <v>444</v>
      </c>
      <c r="G69" s="71">
        <v>105</v>
      </c>
      <c r="H69" s="71">
        <v>441</v>
      </c>
      <c r="I69" s="71">
        <v>31</v>
      </c>
      <c r="J69" s="71">
        <v>434</v>
      </c>
      <c r="K69" s="71">
        <v>5</v>
      </c>
      <c r="L69" s="71">
        <v>460</v>
      </c>
      <c r="M69" s="71">
        <v>2</v>
      </c>
      <c r="N69" s="71">
        <v>382</v>
      </c>
      <c r="O69" s="71">
        <v>69</v>
      </c>
      <c r="P69" s="71">
        <v>449</v>
      </c>
      <c r="Q69" s="71">
        <v>734</v>
      </c>
      <c r="R69" s="71">
        <v>443.73024523160763</v>
      </c>
    </row>
    <row r="70" spans="1:18" x14ac:dyDescent="0.2">
      <c r="A70" s="161"/>
      <c r="B70" s="70" t="s">
        <v>245</v>
      </c>
      <c r="C70" s="71">
        <v>37</v>
      </c>
      <c r="D70" s="71">
        <v>634</v>
      </c>
      <c r="E70" s="86">
        <v>191</v>
      </c>
      <c r="F70" s="86">
        <v>628</v>
      </c>
      <c r="G70" s="71">
        <v>42</v>
      </c>
      <c r="H70" s="71">
        <v>621</v>
      </c>
      <c r="I70" s="71">
        <v>9</v>
      </c>
      <c r="J70" s="71">
        <v>604</v>
      </c>
      <c r="K70" s="71"/>
      <c r="L70" s="71"/>
      <c r="M70" s="71">
        <v>1</v>
      </c>
      <c r="N70" s="71">
        <v>594</v>
      </c>
      <c r="O70" s="71">
        <v>23</v>
      </c>
      <c r="P70" s="71">
        <v>622</v>
      </c>
      <c r="Q70" s="71">
        <v>303</v>
      </c>
      <c r="R70" s="71">
        <v>626.21782178217825</v>
      </c>
    </row>
    <row r="71" spans="1:18" x14ac:dyDescent="0.2">
      <c r="A71" s="161"/>
      <c r="B71" s="70" t="s">
        <v>242</v>
      </c>
      <c r="C71" s="71">
        <v>65</v>
      </c>
      <c r="D71" s="71">
        <v>904</v>
      </c>
      <c r="E71" s="86">
        <v>145</v>
      </c>
      <c r="F71" s="86">
        <v>882</v>
      </c>
      <c r="G71" s="71">
        <v>20</v>
      </c>
      <c r="H71" s="71">
        <v>879</v>
      </c>
      <c r="I71" s="71">
        <v>3</v>
      </c>
      <c r="J71" s="71">
        <v>803</v>
      </c>
      <c r="K71" s="71"/>
      <c r="L71" s="71"/>
      <c r="M71" s="71">
        <v>5</v>
      </c>
      <c r="N71" s="71">
        <v>892</v>
      </c>
      <c r="O71" s="71">
        <v>27</v>
      </c>
      <c r="P71" s="71">
        <v>876</v>
      </c>
      <c r="Q71" s="71">
        <v>265</v>
      </c>
      <c r="R71" s="71">
        <v>885.88679245283015</v>
      </c>
    </row>
    <row r="72" spans="1:18" x14ac:dyDescent="0.2">
      <c r="A72" s="161"/>
      <c r="B72" s="70" t="s">
        <v>286</v>
      </c>
      <c r="C72" s="71">
        <v>125</v>
      </c>
      <c r="D72" s="71">
        <v>1524</v>
      </c>
      <c r="E72" s="86">
        <v>78</v>
      </c>
      <c r="F72" s="86">
        <v>1412</v>
      </c>
      <c r="G72" s="71">
        <v>9</v>
      </c>
      <c r="H72" s="71">
        <v>1716</v>
      </c>
      <c r="I72" s="71">
        <v>3</v>
      </c>
      <c r="J72" s="71">
        <v>3562</v>
      </c>
      <c r="K72" s="71"/>
      <c r="L72" s="71"/>
      <c r="M72" s="71">
        <v>4</v>
      </c>
      <c r="N72" s="71">
        <v>1417</v>
      </c>
      <c r="O72" s="71">
        <v>29</v>
      </c>
      <c r="P72" s="71">
        <v>2564</v>
      </c>
      <c r="Q72" s="71">
        <f>SUM(C72,E72,G72,I72,K72,M72,O72)</f>
        <v>248</v>
      </c>
      <c r="R72" s="71">
        <f>(C72*D72+E72*F72+G72*H72+I72*J72+K72*L72+M72*N72+O72*P42)/Q42</f>
        <v>1142.7361563517916</v>
      </c>
    </row>
    <row r="73" spans="1:18" x14ac:dyDescent="0.2">
      <c r="A73" s="161"/>
      <c r="B73" s="70" t="s">
        <v>39</v>
      </c>
      <c r="C73" s="71">
        <v>355</v>
      </c>
      <c r="D73" s="71">
        <v>843</v>
      </c>
      <c r="E73" s="86">
        <v>9401</v>
      </c>
      <c r="F73" s="86">
        <v>119</v>
      </c>
      <c r="G73" s="71">
        <v>4317</v>
      </c>
      <c r="H73" s="71">
        <v>83</v>
      </c>
      <c r="I73" s="71">
        <v>3495</v>
      </c>
      <c r="J73" s="71">
        <v>48</v>
      </c>
      <c r="K73" s="71">
        <v>923</v>
      </c>
      <c r="L73" s="71">
        <v>79</v>
      </c>
      <c r="M73" s="71">
        <v>642</v>
      </c>
      <c r="N73" s="71">
        <v>32</v>
      </c>
      <c r="O73" s="71">
        <v>2905</v>
      </c>
      <c r="P73" s="71">
        <v>82</v>
      </c>
      <c r="Q73" s="71">
        <f>SUM(C73,E73,G73,I73,K73,M73,O73)</f>
        <v>22038</v>
      </c>
      <c r="R73" s="71">
        <f>(C73*D73+E73*F73+G73*H73+I73*J73+K73*L73+M73*N73+O73*P43)/Q43</f>
        <v>18343.1316872428</v>
      </c>
    </row>
    <row r="74" spans="1:18" x14ac:dyDescent="0.2">
      <c r="B74" s="68"/>
      <c r="C74" s="69"/>
      <c r="D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</row>
    <row r="75" spans="1:18" x14ac:dyDescent="0.2">
      <c r="A75" s="160" t="s">
        <v>256</v>
      </c>
      <c r="B75" s="70" t="s">
        <v>240</v>
      </c>
      <c r="C75" s="71">
        <v>2</v>
      </c>
      <c r="D75" s="71">
        <v>0</v>
      </c>
      <c r="E75" s="86">
        <v>709</v>
      </c>
      <c r="F75" s="86">
        <v>0</v>
      </c>
      <c r="G75" s="71">
        <v>194</v>
      </c>
      <c r="H75" s="71">
        <v>0</v>
      </c>
      <c r="I75" s="71">
        <v>131</v>
      </c>
      <c r="J75" s="71">
        <v>0</v>
      </c>
      <c r="K75" s="71">
        <v>234</v>
      </c>
      <c r="L75" s="71">
        <v>0</v>
      </c>
      <c r="M75" s="74"/>
      <c r="N75" s="74"/>
      <c r="O75" s="71">
        <v>77</v>
      </c>
      <c r="P75" s="71">
        <v>0</v>
      </c>
      <c r="Q75" s="71">
        <v>1347</v>
      </c>
      <c r="R75" s="71">
        <v>0</v>
      </c>
    </row>
    <row r="76" spans="1:18" x14ac:dyDescent="0.2">
      <c r="A76" s="161"/>
      <c r="B76" s="70" t="s">
        <v>241</v>
      </c>
      <c r="C76" s="71">
        <v>11</v>
      </c>
      <c r="D76" s="71">
        <v>3</v>
      </c>
      <c r="E76" s="86">
        <v>3423</v>
      </c>
      <c r="F76" s="86">
        <v>3</v>
      </c>
      <c r="G76" s="71">
        <v>1308</v>
      </c>
      <c r="H76" s="71">
        <v>4</v>
      </c>
      <c r="I76" s="71">
        <v>1404</v>
      </c>
      <c r="J76" s="71">
        <v>4</v>
      </c>
      <c r="K76" s="71">
        <v>147</v>
      </c>
      <c r="L76" s="71">
        <v>3</v>
      </c>
      <c r="M76" s="71">
        <v>325</v>
      </c>
      <c r="N76" s="71">
        <v>3</v>
      </c>
      <c r="O76" s="71">
        <v>870</v>
      </c>
      <c r="P76" s="71">
        <v>3</v>
      </c>
      <c r="Q76" s="71">
        <v>7488</v>
      </c>
      <c r="R76" s="71">
        <v>3.3684561965811968</v>
      </c>
    </row>
    <row r="77" spans="1:18" x14ac:dyDescent="0.2">
      <c r="A77" s="161"/>
      <c r="B77" s="70" t="s">
        <v>243</v>
      </c>
      <c r="C77" s="71">
        <v>17</v>
      </c>
      <c r="D77" s="71">
        <v>18</v>
      </c>
      <c r="E77" s="86">
        <v>1082</v>
      </c>
      <c r="F77" s="86">
        <v>17</v>
      </c>
      <c r="G77" s="71">
        <v>739</v>
      </c>
      <c r="H77" s="71">
        <v>18</v>
      </c>
      <c r="I77" s="71">
        <v>974</v>
      </c>
      <c r="J77" s="71">
        <v>18</v>
      </c>
      <c r="K77" s="84">
        <v>149</v>
      </c>
      <c r="L77" s="84">
        <v>18</v>
      </c>
      <c r="M77" s="84">
        <v>253</v>
      </c>
      <c r="N77" s="84">
        <v>15</v>
      </c>
      <c r="O77" s="71">
        <v>1229</v>
      </c>
      <c r="P77" s="71">
        <v>16</v>
      </c>
      <c r="Q77" s="71">
        <v>4443</v>
      </c>
      <c r="R77" s="71">
        <v>16.928651811838847</v>
      </c>
    </row>
    <row r="78" spans="1:18" x14ac:dyDescent="0.2">
      <c r="A78" s="161"/>
      <c r="B78" s="70" t="s">
        <v>246</v>
      </c>
      <c r="C78" s="71">
        <v>8</v>
      </c>
      <c r="D78" s="71">
        <v>50</v>
      </c>
      <c r="E78" s="86">
        <v>742</v>
      </c>
      <c r="F78" s="86">
        <v>44</v>
      </c>
      <c r="G78" s="71">
        <v>570</v>
      </c>
      <c r="H78" s="71">
        <v>45</v>
      </c>
      <c r="I78" s="71">
        <v>623</v>
      </c>
      <c r="J78" s="71">
        <v>44</v>
      </c>
      <c r="K78" s="71">
        <v>65</v>
      </c>
      <c r="L78" s="71">
        <v>45</v>
      </c>
      <c r="M78" s="71">
        <v>36</v>
      </c>
      <c r="N78" s="71">
        <v>41</v>
      </c>
      <c r="O78" s="71">
        <v>272</v>
      </c>
      <c r="P78" s="71">
        <v>42</v>
      </c>
      <c r="Q78" s="71">
        <v>2316</v>
      </c>
      <c r="R78" s="71">
        <v>44.198186528497409</v>
      </c>
    </row>
    <row r="79" spans="1:18" x14ac:dyDescent="0.2">
      <c r="A79" s="161"/>
      <c r="B79" s="70" t="s">
        <v>247</v>
      </c>
      <c r="C79" s="71">
        <v>6</v>
      </c>
      <c r="D79" s="71">
        <v>71</v>
      </c>
      <c r="E79" s="86">
        <v>439</v>
      </c>
      <c r="F79" s="86">
        <v>75</v>
      </c>
      <c r="G79" s="71">
        <v>348</v>
      </c>
      <c r="H79" s="71">
        <v>75</v>
      </c>
      <c r="I79" s="71">
        <v>283</v>
      </c>
      <c r="J79" s="71">
        <v>74</v>
      </c>
      <c r="K79" s="71">
        <v>33</v>
      </c>
      <c r="L79" s="71">
        <v>78</v>
      </c>
      <c r="M79" s="84">
        <v>27</v>
      </c>
      <c r="N79" s="84">
        <v>78</v>
      </c>
      <c r="O79" s="71">
        <v>145</v>
      </c>
      <c r="P79" s="71">
        <v>75</v>
      </c>
      <c r="Q79" s="71">
        <v>1281</v>
      </c>
      <c r="R79" s="71">
        <v>74.876658860265422</v>
      </c>
    </row>
    <row r="80" spans="1:18" x14ac:dyDescent="0.2">
      <c r="A80" s="161"/>
      <c r="B80" s="70" t="s">
        <v>248</v>
      </c>
      <c r="C80" s="71">
        <v>20</v>
      </c>
      <c r="D80" s="71">
        <v>134</v>
      </c>
      <c r="E80" s="86">
        <v>1057</v>
      </c>
      <c r="F80" s="86">
        <v>131</v>
      </c>
      <c r="G80" s="71">
        <v>736</v>
      </c>
      <c r="H80" s="71">
        <v>129</v>
      </c>
      <c r="I80" s="71">
        <v>433</v>
      </c>
      <c r="J80" s="71">
        <v>126</v>
      </c>
      <c r="K80" s="71">
        <v>160</v>
      </c>
      <c r="L80" s="71">
        <v>126</v>
      </c>
      <c r="M80" s="71">
        <v>34</v>
      </c>
      <c r="N80" s="71">
        <v>117</v>
      </c>
      <c r="O80" s="71">
        <v>169</v>
      </c>
      <c r="P80" s="71">
        <v>127</v>
      </c>
      <c r="Q80" s="71">
        <v>2609</v>
      </c>
      <c r="R80" s="71">
        <v>129.17784591797624</v>
      </c>
    </row>
    <row r="81" spans="1:19" x14ac:dyDescent="0.2">
      <c r="A81" s="161"/>
      <c r="B81" s="70" t="s">
        <v>249</v>
      </c>
      <c r="C81" s="71">
        <v>18</v>
      </c>
      <c r="D81" s="71">
        <v>221</v>
      </c>
      <c r="E81" s="86">
        <v>871</v>
      </c>
      <c r="F81" s="86">
        <v>226</v>
      </c>
      <c r="G81" s="71">
        <v>392</v>
      </c>
      <c r="H81" s="71">
        <v>223</v>
      </c>
      <c r="I81" s="71">
        <v>136</v>
      </c>
      <c r="J81" s="71">
        <v>225</v>
      </c>
      <c r="K81" s="71">
        <v>141</v>
      </c>
      <c r="L81" s="71">
        <v>230</v>
      </c>
      <c r="M81" s="71">
        <v>8</v>
      </c>
      <c r="N81" s="71">
        <v>189</v>
      </c>
      <c r="O81" s="71">
        <v>105</v>
      </c>
      <c r="P81" s="71">
        <v>222</v>
      </c>
      <c r="Q81" s="71">
        <v>1671</v>
      </c>
      <c r="R81" s="71">
        <v>225.08976660682225</v>
      </c>
    </row>
    <row r="82" spans="1:19" x14ac:dyDescent="0.2">
      <c r="A82" s="161"/>
      <c r="B82" s="70" t="s">
        <v>250</v>
      </c>
      <c r="C82" s="71">
        <v>13</v>
      </c>
      <c r="D82" s="71">
        <v>312</v>
      </c>
      <c r="E82" s="86">
        <v>477</v>
      </c>
      <c r="F82" s="86">
        <v>314</v>
      </c>
      <c r="G82" s="71">
        <v>148</v>
      </c>
      <c r="H82" s="71">
        <v>311</v>
      </c>
      <c r="I82" s="71">
        <v>48</v>
      </c>
      <c r="J82" s="71">
        <v>306</v>
      </c>
      <c r="K82" s="71">
        <v>4</v>
      </c>
      <c r="L82" s="71">
        <v>336</v>
      </c>
      <c r="M82" s="85"/>
      <c r="N82" s="85"/>
      <c r="O82" s="71">
        <v>39</v>
      </c>
      <c r="P82" s="71">
        <v>318</v>
      </c>
      <c r="Q82" s="71">
        <v>729</v>
      </c>
      <c r="R82" s="71">
        <v>313.26748971193416</v>
      </c>
    </row>
    <row r="83" spans="1:19" x14ac:dyDescent="0.2">
      <c r="A83" s="161"/>
      <c r="B83" s="70" t="s">
        <v>244</v>
      </c>
      <c r="C83" s="71">
        <v>34</v>
      </c>
      <c r="D83" s="71">
        <v>454</v>
      </c>
      <c r="E83" s="86">
        <v>517</v>
      </c>
      <c r="F83" s="86">
        <v>442</v>
      </c>
      <c r="G83" s="71">
        <v>133</v>
      </c>
      <c r="H83" s="71">
        <v>443</v>
      </c>
      <c r="I83" s="71">
        <v>32</v>
      </c>
      <c r="J83" s="71">
        <v>460</v>
      </c>
      <c r="K83" s="71">
        <v>4</v>
      </c>
      <c r="L83" s="71">
        <v>484</v>
      </c>
      <c r="M83" s="85"/>
      <c r="N83" s="85"/>
      <c r="O83" s="71">
        <v>38</v>
      </c>
      <c r="P83" s="71">
        <v>444</v>
      </c>
      <c r="Q83" s="71">
        <v>758</v>
      </c>
      <c r="R83" s="71">
        <v>444.0778364116095</v>
      </c>
    </row>
    <row r="84" spans="1:19" x14ac:dyDescent="0.2">
      <c r="A84" s="161"/>
      <c r="B84" s="70" t="s">
        <v>245</v>
      </c>
      <c r="C84" s="71">
        <v>42</v>
      </c>
      <c r="D84" s="71">
        <v>638</v>
      </c>
      <c r="E84" s="86">
        <v>185</v>
      </c>
      <c r="F84" s="86">
        <v>620</v>
      </c>
      <c r="G84" s="71">
        <v>41</v>
      </c>
      <c r="H84" s="71">
        <v>619</v>
      </c>
      <c r="I84" s="71">
        <v>14</v>
      </c>
      <c r="J84" s="71">
        <v>613</v>
      </c>
      <c r="K84" s="71">
        <v>1</v>
      </c>
      <c r="L84" s="71">
        <v>607</v>
      </c>
      <c r="M84" s="71">
        <v>2</v>
      </c>
      <c r="N84" s="71">
        <v>558</v>
      </c>
      <c r="O84" s="71">
        <v>14</v>
      </c>
      <c r="P84" s="71">
        <v>627</v>
      </c>
      <c r="Q84" s="71">
        <v>299</v>
      </c>
      <c r="R84" s="71">
        <v>622.07692307692309</v>
      </c>
    </row>
    <row r="85" spans="1:19" x14ac:dyDescent="0.2">
      <c r="A85" s="161"/>
      <c r="B85" s="70" t="s">
        <v>242</v>
      </c>
      <c r="C85" s="71">
        <v>77</v>
      </c>
      <c r="D85" s="71">
        <v>914</v>
      </c>
      <c r="E85" s="86">
        <v>141</v>
      </c>
      <c r="F85" s="86">
        <v>877</v>
      </c>
      <c r="G85" s="71">
        <v>16</v>
      </c>
      <c r="H85" s="71">
        <v>901</v>
      </c>
      <c r="I85" s="71">
        <v>5</v>
      </c>
      <c r="J85" s="71">
        <v>786</v>
      </c>
      <c r="K85" s="85"/>
      <c r="L85" s="85"/>
      <c r="M85" s="74"/>
      <c r="N85" s="74"/>
      <c r="O85" s="71">
        <v>22</v>
      </c>
      <c r="P85" s="71">
        <v>880</v>
      </c>
      <c r="Q85" s="84">
        <f>SUM(C85,E85,G85,I85,K85,M85,O85)</f>
        <v>261</v>
      </c>
      <c r="R85" s="71">
        <v>887.71647509578543</v>
      </c>
    </row>
    <row r="86" spans="1:19" x14ac:dyDescent="0.2">
      <c r="A86" s="161"/>
      <c r="B86" s="70" t="s">
        <v>286</v>
      </c>
      <c r="C86" s="71">
        <v>123</v>
      </c>
      <c r="D86" s="71">
        <v>1520</v>
      </c>
      <c r="E86" s="86">
        <v>42</v>
      </c>
      <c r="F86" s="86">
        <v>1376</v>
      </c>
      <c r="G86" s="71">
        <v>7</v>
      </c>
      <c r="H86" s="71">
        <v>1480</v>
      </c>
      <c r="I86" s="71">
        <v>1</v>
      </c>
      <c r="J86" s="71">
        <v>1390</v>
      </c>
      <c r="K86" s="85"/>
      <c r="L86" s="85"/>
      <c r="M86" s="97">
        <v>2</v>
      </c>
      <c r="N86" s="97">
        <v>1713</v>
      </c>
      <c r="O86" s="71">
        <v>16</v>
      </c>
      <c r="P86" s="71">
        <v>1543</v>
      </c>
      <c r="Q86" s="84">
        <f>SUM(C86,E86,G86,I86,K86,M86,O86)</f>
        <v>191</v>
      </c>
      <c r="R86" s="71">
        <f>(C86*D86+E86*F86+G86*H86+I86*J86+K86*L86+M86*N86+O86*P86)/Q86</f>
        <v>1490.1361256544503</v>
      </c>
    </row>
    <row r="87" spans="1:19" x14ac:dyDescent="0.2">
      <c r="A87" s="161"/>
      <c r="B87" s="70" t="s">
        <v>39</v>
      </c>
      <c r="C87" s="71">
        <v>371</v>
      </c>
      <c r="D87" s="71">
        <v>839</v>
      </c>
      <c r="E87" s="86">
        <v>9685</v>
      </c>
      <c r="F87" s="86">
        <v>114</v>
      </c>
      <c r="G87" s="71">
        <v>4632</v>
      </c>
      <c r="H87" s="71">
        <v>88</v>
      </c>
      <c r="I87" s="71">
        <v>4084</v>
      </c>
      <c r="J87" s="71">
        <v>49</v>
      </c>
      <c r="K87" s="71">
        <v>938</v>
      </c>
      <c r="L87" s="71">
        <v>69</v>
      </c>
      <c r="M87" s="71">
        <v>687</v>
      </c>
      <c r="N87" s="71">
        <v>27</v>
      </c>
      <c r="O87" s="71">
        <v>2996</v>
      </c>
      <c r="P87" s="71">
        <v>58</v>
      </c>
      <c r="Q87" s="71">
        <f>SUM(C87,E87,G87,I87,K87,M87,87)</f>
        <v>20484</v>
      </c>
      <c r="R87" s="71">
        <f>(C87*D87+E87*F87+G87*H87+I87*J87+K87*L87+M87*N87+O87*P87)/Q87</f>
        <v>111.31273188830306</v>
      </c>
    </row>
    <row r="88" spans="1:19" x14ac:dyDescent="0.2">
      <c r="B88" s="68"/>
      <c r="C88" s="69"/>
      <c r="D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</row>
    <row r="89" spans="1:19" x14ac:dyDescent="0.2">
      <c r="A89" s="160" t="s">
        <v>257</v>
      </c>
      <c r="B89" s="70" t="s">
        <v>240</v>
      </c>
      <c r="C89" s="85">
        <v>1</v>
      </c>
      <c r="D89" s="85">
        <v>0</v>
      </c>
      <c r="E89" s="79">
        <v>711</v>
      </c>
      <c r="F89" s="79">
        <v>0</v>
      </c>
      <c r="G89" s="86">
        <v>157</v>
      </c>
      <c r="H89" s="86">
        <v>0</v>
      </c>
      <c r="I89" s="71">
        <v>145</v>
      </c>
      <c r="J89" s="71">
        <v>0</v>
      </c>
      <c r="K89" s="71">
        <v>271</v>
      </c>
      <c r="L89" s="71">
        <v>0</v>
      </c>
      <c r="M89" s="74">
        <v>1</v>
      </c>
      <c r="N89" s="74">
        <v>0</v>
      </c>
      <c r="O89" s="79">
        <v>67</v>
      </c>
      <c r="P89" s="79">
        <v>0</v>
      </c>
      <c r="Q89" s="71">
        <f>SUM(C89,E89,G89,I89,K89,M89,O89)</f>
        <v>1353</v>
      </c>
      <c r="R89" s="71">
        <f>(C89*D89+E89*F89+G89*H89+I89*J89+K89*L89+M89*N89+O89*P89)/Q89</f>
        <v>0</v>
      </c>
      <c r="S89" s="81"/>
    </row>
    <row r="90" spans="1:19" x14ac:dyDescent="0.2">
      <c r="A90" s="161"/>
      <c r="B90" s="70" t="s">
        <v>241</v>
      </c>
      <c r="C90" s="71">
        <v>21</v>
      </c>
      <c r="D90" s="71">
        <v>3</v>
      </c>
      <c r="E90" s="79">
        <v>3498</v>
      </c>
      <c r="F90" s="79">
        <v>3</v>
      </c>
      <c r="G90" s="86">
        <v>1477</v>
      </c>
      <c r="H90" s="86">
        <v>4</v>
      </c>
      <c r="I90" s="71">
        <v>1650</v>
      </c>
      <c r="J90" s="71">
        <v>4</v>
      </c>
      <c r="K90" s="71">
        <v>154</v>
      </c>
      <c r="L90" s="71">
        <v>4</v>
      </c>
      <c r="M90" s="71">
        <v>532</v>
      </c>
      <c r="N90" s="71">
        <v>3</v>
      </c>
      <c r="O90" s="79">
        <v>829</v>
      </c>
      <c r="P90" s="79">
        <v>4</v>
      </c>
      <c r="Q90" s="71">
        <f t="shared" ref="Q90:Q99" si="0">SUM(C90,E90,G90,I90,K90,M90,O90)</f>
        <v>8161</v>
      </c>
      <c r="R90" s="71">
        <f t="shared" ref="R90:R101" si="1">(C90*D90+E90*F90+G90*H90+I90*J90+K90*L90+M90*N90+O90*P90)/Q90</f>
        <v>3.5036147530939834</v>
      </c>
      <c r="S90" s="81"/>
    </row>
    <row r="91" spans="1:19" x14ac:dyDescent="0.2">
      <c r="A91" s="161"/>
      <c r="B91" s="70" t="s">
        <v>243</v>
      </c>
      <c r="C91" s="71">
        <v>13</v>
      </c>
      <c r="D91" s="71">
        <v>17</v>
      </c>
      <c r="E91" s="79">
        <v>980</v>
      </c>
      <c r="F91" s="79">
        <v>17</v>
      </c>
      <c r="G91" s="86">
        <v>722</v>
      </c>
      <c r="H91" s="86">
        <v>17</v>
      </c>
      <c r="I91" s="71">
        <v>1139</v>
      </c>
      <c r="J91" s="71">
        <v>17</v>
      </c>
      <c r="K91" s="71">
        <v>138</v>
      </c>
      <c r="L91" s="71">
        <v>17</v>
      </c>
      <c r="M91" s="84">
        <v>289</v>
      </c>
      <c r="N91" s="84">
        <v>14</v>
      </c>
      <c r="O91" s="79">
        <v>1184</v>
      </c>
      <c r="P91" s="79">
        <v>16</v>
      </c>
      <c r="Q91" s="71">
        <f t="shared" si="0"/>
        <v>4465</v>
      </c>
      <c r="R91" s="71">
        <f t="shared" si="1"/>
        <v>16.540649496080626</v>
      </c>
      <c r="S91" s="81"/>
    </row>
    <row r="92" spans="1:19" x14ac:dyDescent="0.2">
      <c r="A92" s="161"/>
      <c r="B92" s="70" t="s">
        <v>246</v>
      </c>
      <c r="C92" s="71">
        <v>8</v>
      </c>
      <c r="D92" s="71">
        <v>48</v>
      </c>
      <c r="E92" s="79">
        <v>607</v>
      </c>
      <c r="F92" s="79">
        <v>45</v>
      </c>
      <c r="G92" s="86">
        <v>516</v>
      </c>
      <c r="H92" s="86">
        <v>45</v>
      </c>
      <c r="I92" s="71">
        <v>662</v>
      </c>
      <c r="J92" s="71">
        <v>42</v>
      </c>
      <c r="K92" s="71">
        <v>71</v>
      </c>
      <c r="L92" s="71">
        <v>46</v>
      </c>
      <c r="M92" s="71">
        <v>26</v>
      </c>
      <c r="N92" s="71">
        <v>42</v>
      </c>
      <c r="O92" s="79">
        <v>246</v>
      </c>
      <c r="P92" s="79">
        <v>44</v>
      </c>
      <c r="Q92" s="71">
        <f t="shared" si="0"/>
        <v>2136</v>
      </c>
      <c r="R92" s="71">
        <f t="shared" si="1"/>
        <v>43.96301498127341</v>
      </c>
      <c r="S92" s="81"/>
    </row>
    <row r="93" spans="1:19" x14ac:dyDescent="0.2">
      <c r="A93" s="161"/>
      <c r="B93" s="70" t="s">
        <v>247</v>
      </c>
      <c r="C93" s="71">
        <v>9</v>
      </c>
      <c r="D93" s="71">
        <v>76</v>
      </c>
      <c r="E93" s="79">
        <v>406</v>
      </c>
      <c r="F93" s="79">
        <v>75</v>
      </c>
      <c r="G93" s="86">
        <v>331</v>
      </c>
      <c r="H93" s="86">
        <v>74</v>
      </c>
      <c r="I93" s="71">
        <v>282</v>
      </c>
      <c r="J93" s="71">
        <v>75</v>
      </c>
      <c r="K93" s="71">
        <v>30</v>
      </c>
      <c r="L93" s="71">
        <v>78</v>
      </c>
      <c r="M93" s="71">
        <v>19</v>
      </c>
      <c r="N93" s="71">
        <v>77</v>
      </c>
      <c r="O93" s="79">
        <v>146</v>
      </c>
      <c r="P93" s="79">
        <v>75</v>
      </c>
      <c r="Q93" s="71">
        <f t="shared" si="0"/>
        <v>1223</v>
      </c>
      <c r="R93" s="71">
        <f t="shared" si="1"/>
        <v>74.841373671300076</v>
      </c>
      <c r="S93" s="81"/>
    </row>
    <row r="94" spans="1:19" x14ac:dyDescent="0.2">
      <c r="A94" s="161"/>
      <c r="B94" s="70" t="s">
        <v>248</v>
      </c>
      <c r="C94" s="71">
        <v>20</v>
      </c>
      <c r="D94" s="71">
        <v>138</v>
      </c>
      <c r="E94" s="79">
        <v>976</v>
      </c>
      <c r="F94" s="79">
        <v>131</v>
      </c>
      <c r="G94" s="86">
        <v>752</v>
      </c>
      <c r="H94" s="86">
        <v>131</v>
      </c>
      <c r="I94" s="71">
        <v>447</v>
      </c>
      <c r="J94" s="71">
        <v>125</v>
      </c>
      <c r="K94" s="71">
        <v>137</v>
      </c>
      <c r="L94" s="71">
        <v>129</v>
      </c>
      <c r="M94" s="84">
        <v>29</v>
      </c>
      <c r="N94" s="84">
        <v>127</v>
      </c>
      <c r="O94" s="79">
        <v>312</v>
      </c>
      <c r="P94" s="79">
        <v>124</v>
      </c>
      <c r="Q94" s="71">
        <f t="shared" si="0"/>
        <v>2673</v>
      </c>
      <c r="R94" s="71">
        <f t="shared" si="1"/>
        <v>129.0860456416012</v>
      </c>
      <c r="S94" s="81"/>
    </row>
    <row r="95" spans="1:19" x14ac:dyDescent="0.2">
      <c r="A95" s="161"/>
      <c r="B95" s="70" t="s">
        <v>249</v>
      </c>
      <c r="C95" s="71">
        <v>20</v>
      </c>
      <c r="D95" s="71">
        <v>227</v>
      </c>
      <c r="E95" s="79">
        <v>884</v>
      </c>
      <c r="F95" s="79">
        <v>227</v>
      </c>
      <c r="G95" s="86">
        <v>421</v>
      </c>
      <c r="H95" s="86">
        <v>225</v>
      </c>
      <c r="I95" s="71">
        <v>179</v>
      </c>
      <c r="J95" s="71">
        <v>222</v>
      </c>
      <c r="K95" s="71">
        <v>124</v>
      </c>
      <c r="L95" s="71">
        <v>230</v>
      </c>
      <c r="M95" s="71">
        <v>8</v>
      </c>
      <c r="N95" s="71">
        <v>199</v>
      </c>
      <c r="O95" s="79">
        <v>90</v>
      </c>
      <c r="P95" s="79">
        <v>226</v>
      </c>
      <c r="Q95" s="71">
        <f t="shared" si="0"/>
        <v>1726</v>
      </c>
      <c r="R95" s="71">
        <f t="shared" si="1"/>
        <v>226.02723059096175</v>
      </c>
      <c r="S95" s="81"/>
    </row>
    <row r="96" spans="1:19" x14ac:dyDescent="0.2">
      <c r="A96" s="161"/>
      <c r="B96" s="70" t="s">
        <v>250</v>
      </c>
      <c r="C96" s="71">
        <v>21</v>
      </c>
      <c r="D96" s="71">
        <v>320</v>
      </c>
      <c r="E96" s="79">
        <v>499</v>
      </c>
      <c r="F96" s="79">
        <v>315</v>
      </c>
      <c r="G96" s="86">
        <v>155</v>
      </c>
      <c r="H96" s="86">
        <v>312</v>
      </c>
      <c r="I96" s="71">
        <v>60</v>
      </c>
      <c r="J96" s="71">
        <v>309</v>
      </c>
      <c r="K96" s="71">
        <v>10</v>
      </c>
      <c r="L96" s="71">
        <v>319</v>
      </c>
      <c r="M96" s="85">
        <v>3</v>
      </c>
      <c r="N96" s="85">
        <v>308</v>
      </c>
      <c r="O96" s="79">
        <v>35</v>
      </c>
      <c r="P96" s="79">
        <v>305</v>
      </c>
      <c r="Q96" s="71">
        <f t="shared" si="0"/>
        <v>783</v>
      </c>
      <c r="R96" s="71">
        <f t="shared" si="1"/>
        <v>313.65772669220945</v>
      </c>
      <c r="S96" s="81"/>
    </row>
    <row r="97" spans="1:19" x14ac:dyDescent="0.2">
      <c r="A97" s="161"/>
      <c r="B97" s="70" t="s">
        <v>244</v>
      </c>
      <c r="C97" s="71">
        <v>28</v>
      </c>
      <c r="D97" s="71">
        <v>460</v>
      </c>
      <c r="E97" s="79">
        <v>604</v>
      </c>
      <c r="F97" s="79">
        <v>447</v>
      </c>
      <c r="G97" s="86">
        <v>182</v>
      </c>
      <c r="H97" s="86">
        <v>443</v>
      </c>
      <c r="I97" s="71">
        <v>39</v>
      </c>
      <c r="J97" s="71">
        <v>447</v>
      </c>
      <c r="K97" s="71">
        <v>8</v>
      </c>
      <c r="L97" s="71">
        <v>468</v>
      </c>
      <c r="M97" s="71">
        <v>2</v>
      </c>
      <c r="N97" s="71">
        <v>507</v>
      </c>
      <c r="O97" s="79">
        <v>38</v>
      </c>
      <c r="P97" s="79">
        <v>446</v>
      </c>
      <c r="Q97" s="71">
        <f t="shared" si="0"/>
        <v>901</v>
      </c>
      <c r="R97" s="71">
        <f t="shared" si="1"/>
        <v>446.87347391786903</v>
      </c>
      <c r="S97" s="81"/>
    </row>
    <row r="98" spans="1:19" x14ac:dyDescent="0.2">
      <c r="A98" s="161"/>
      <c r="B98" s="70" t="s">
        <v>245</v>
      </c>
      <c r="C98" s="71">
        <v>32</v>
      </c>
      <c r="D98" s="71">
        <v>639</v>
      </c>
      <c r="E98" s="79">
        <v>244</v>
      </c>
      <c r="F98" s="79">
        <v>627</v>
      </c>
      <c r="G98" s="86">
        <v>49</v>
      </c>
      <c r="H98" s="86">
        <v>630</v>
      </c>
      <c r="I98" s="71">
        <v>10</v>
      </c>
      <c r="J98" s="71">
        <v>629</v>
      </c>
      <c r="K98" s="71"/>
      <c r="L98" s="71"/>
      <c r="M98" s="85">
        <v>1</v>
      </c>
      <c r="N98" s="85">
        <v>556</v>
      </c>
      <c r="O98" s="79">
        <v>13</v>
      </c>
      <c r="P98" s="79">
        <v>627</v>
      </c>
      <c r="Q98" s="71">
        <f t="shared" si="0"/>
        <v>349</v>
      </c>
      <c r="R98" s="71">
        <f t="shared" si="1"/>
        <v>628.37535816618913</v>
      </c>
      <c r="S98" s="81"/>
    </row>
    <row r="99" spans="1:19" x14ac:dyDescent="0.2">
      <c r="A99" s="161"/>
      <c r="B99" s="70" t="s">
        <v>242</v>
      </c>
      <c r="C99" s="71">
        <v>79</v>
      </c>
      <c r="D99" s="71">
        <v>919</v>
      </c>
      <c r="E99" s="79">
        <v>164</v>
      </c>
      <c r="F99" s="79">
        <v>866</v>
      </c>
      <c r="G99" s="86">
        <v>46</v>
      </c>
      <c r="H99" s="86">
        <v>883</v>
      </c>
      <c r="I99" s="71">
        <v>8</v>
      </c>
      <c r="J99" s="71">
        <v>902</v>
      </c>
      <c r="K99" s="71"/>
      <c r="L99" s="71"/>
      <c r="M99" s="74"/>
      <c r="N99" s="74"/>
      <c r="O99" s="79">
        <v>23</v>
      </c>
      <c r="P99" s="79">
        <v>911</v>
      </c>
      <c r="Q99" s="71">
        <f t="shared" si="0"/>
        <v>320</v>
      </c>
      <c r="R99" s="71">
        <f t="shared" si="1"/>
        <v>885.66250000000002</v>
      </c>
      <c r="S99" s="81"/>
    </row>
    <row r="100" spans="1:19" x14ac:dyDescent="0.2">
      <c r="A100" s="161"/>
      <c r="B100" s="70" t="s">
        <v>286</v>
      </c>
      <c r="C100" s="71">
        <v>130</v>
      </c>
      <c r="D100" s="71">
        <v>1510</v>
      </c>
      <c r="E100" s="79">
        <v>45</v>
      </c>
      <c r="F100" s="79">
        <v>1278</v>
      </c>
      <c r="G100" s="86">
        <v>9</v>
      </c>
      <c r="H100" s="86">
        <v>1338</v>
      </c>
      <c r="I100" s="71">
        <v>1</v>
      </c>
      <c r="J100" s="71">
        <v>1850</v>
      </c>
      <c r="K100" s="71"/>
      <c r="L100" s="71"/>
      <c r="M100" s="97">
        <v>1</v>
      </c>
      <c r="N100" s="97">
        <v>1903</v>
      </c>
      <c r="O100" s="79">
        <v>11</v>
      </c>
      <c r="P100" s="79">
        <v>1980</v>
      </c>
      <c r="Q100" s="71">
        <f>SUM(C100,E100,G100,I100,K100,M100,O100)</f>
        <v>197</v>
      </c>
      <c r="R100" s="71">
        <f t="shared" si="1"/>
        <v>1479.1116751269035</v>
      </c>
      <c r="S100" s="81"/>
    </row>
    <row r="101" spans="1:19" x14ac:dyDescent="0.2">
      <c r="A101" s="161"/>
      <c r="B101" s="70" t="s">
        <v>39</v>
      </c>
      <c r="C101" s="71">
        <v>382</v>
      </c>
      <c r="D101" s="71">
        <v>831</v>
      </c>
      <c r="E101" s="79">
        <v>9618</v>
      </c>
      <c r="F101" s="79">
        <v>124</v>
      </c>
      <c r="G101" s="86">
        <v>4817</v>
      </c>
      <c r="H101" s="86">
        <v>98</v>
      </c>
      <c r="I101" s="71">
        <v>4622</v>
      </c>
      <c r="J101" s="71">
        <v>48</v>
      </c>
      <c r="K101" s="71">
        <v>943</v>
      </c>
      <c r="L101" s="71">
        <v>65</v>
      </c>
      <c r="M101" s="71">
        <v>911</v>
      </c>
      <c r="N101" s="71">
        <v>19</v>
      </c>
      <c r="O101" s="79">
        <v>2994</v>
      </c>
      <c r="P101" s="79">
        <v>60</v>
      </c>
      <c r="Q101" s="71">
        <f>SUM(C101,E101,G101,I101,K101,M101,O101)</f>
        <v>24287</v>
      </c>
      <c r="R101" s="71">
        <f t="shared" si="1"/>
        <v>101.3809857125211</v>
      </c>
      <c r="S101" s="81"/>
    </row>
    <row r="102" spans="1:19" x14ac:dyDescent="0.2">
      <c r="C102" s="88"/>
    </row>
    <row r="103" spans="1:19" x14ac:dyDescent="0.2">
      <c r="A103" s="160" t="s">
        <v>304</v>
      </c>
      <c r="B103" s="70" t="s">
        <v>240</v>
      </c>
      <c r="C103" s="85">
        <v>1</v>
      </c>
      <c r="D103" s="85">
        <v>0</v>
      </c>
      <c r="E103" s="79">
        <v>155</v>
      </c>
      <c r="F103" s="79">
        <v>0</v>
      </c>
      <c r="G103" s="86">
        <v>42</v>
      </c>
      <c r="H103" s="86">
        <v>0</v>
      </c>
      <c r="I103" s="71">
        <v>37</v>
      </c>
      <c r="J103" s="71">
        <v>0</v>
      </c>
      <c r="K103" s="71">
        <v>77</v>
      </c>
      <c r="L103" s="71">
        <v>0</v>
      </c>
      <c r="M103" s="102"/>
      <c r="N103" s="102"/>
      <c r="O103" s="79">
        <v>13</v>
      </c>
      <c r="P103" s="79">
        <v>0</v>
      </c>
      <c r="Q103" s="71">
        <f>SUM(C103,E103,G103,I103,K103,M103,O103)</f>
        <v>325</v>
      </c>
      <c r="R103" s="127">
        <f>(C103*D103+E103*F103+G103*H103+I103*J103+K103*L103+M103*N103+O103*P103)/Q103</f>
        <v>0</v>
      </c>
    </row>
    <row r="104" spans="1:19" x14ac:dyDescent="0.2">
      <c r="A104" s="161"/>
      <c r="B104" s="70" t="s">
        <v>241</v>
      </c>
      <c r="C104" s="71">
        <v>1</v>
      </c>
      <c r="D104" s="71">
        <v>1</v>
      </c>
      <c r="E104" s="79">
        <v>728</v>
      </c>
      <c r="F104" s="79">
        <v>3</v>
      </c>
      <c r="G104" s="86">
        <v>309</v>
      </c>
      <c r="H104" s="86">
        <v>4</v>
      </c>
      <c r="I104" s="71">
        <v>341</v>
      </c>
      <c r="J104" s="71">
        <v>4</v>
      </c>
      <c r="K104" s="71">
        <v>46</v>
      </c>
      <c r="L104" s="71">
        <v>3</v>
      </c>
      <c r="M104" s="71">
        <v>145</v>
      </c>
      <c r="N104" s="71">
        <v>2</v>
      </c>
      <c r="O104" s="79">
        <v>181</v>
      </c>
      <c r="P104" s="79">
        <v>3</v>
      </c>
      <c r="Q104" s="71">
        <f t="shared" ref="Q104:Q115" si="2">SUM(C104,E104,G104,I104,K104,M104,O104)</f>
        <v>1751</v>
      </c>
      <c r="R104" s="127">
        <f t="shared" ref="R104:R115" si="3">(C104*D104+E104*F104+G104*H104+I104*J104+K104*L104+M104*N104+O104*P104)/Q104</f>
        <v>3.2872644203312391</v>
      </c>
    </row>
    <row r="105" spans="1:19" x14ac:dyDescent="0.2">
      <c r="A105" s="161"/>
      <c r="B105" s="70" t="s">
        <v>243</v>
      </c>
      <c r="C105" s="71">
        <v>4</v>
      </c>
      <c r="D105" s="71">
        <v>13</v>
      </c>
      <c r="E105" s="79">
        <v>206</v>
      </c>
      <c r="F105" s="79">
        <v>17</v>
      </c>
      <c r="G105" s="86">
        <v>158</v>
      </c>
      <c r="H105" s="86">
        <v>17</v>
      </c>
      <c r="I105" s="71">
        <v>284</v>
      </c>
      <c r="J105" s="71">
        <v>17</v>
      </c>
      <c r="K105" s="71">
        <v>39</v>
      </c>
      <c r="L105" s="71">
        <v>18</v>
      </c>
      <c r="M105" s="84">
        <v>75</v>
      </c>
      <c r="N105" s="84">
        <v>13</v>
      </c>
      <c r="O105" s="79">
        <v>348</v>
      </c>
      <c r="P105" s="79">
        <v>17</v>
      </c>
      <c r="Q105" s="71">
        <f t="shared" si="2"/>
        <v>1114</v>
      </c>
      <c r="R105" s="127">
        <f t="shared" si="3"/>
        <v>16.751346499102333</v>
      </c>
    </row>
    <row r="106" spans="1:19" x14ac:dyDescent="0.2">
      <c r="A106" s="161"/>
      <c r="B106" s="70" t="s">
        <v>246</v>
      </c>
      <c r="C106" s="71"/>
      <c r="D106" s="71"/>
      <c r="E106" s="79">
        <v>164</v>
      </c>
      <c r="F106" s="79">
        <v>45</v>
      </c>
      <c r="G106" s="86">
        <v>90</v>
      </c>
      <c r="H106" s="86">
        <v>46</v>
      </c>
      <c r="I106" s="71">
        <v>152</v>
      </c>
      <c r="J106" s="71">
        <v>42</v>
      </c>
      <c r="K106" s="71">
        <v>22</v>
      </c>
      <c r="L106" s="71">
        <v>50</v>
      </c>
      <c r="M106" s="71">
        <v>4</v>
      </c>
      <c r="N106" s="71">
        <v>39</v>
      </c>
      <c r="O106" s="79">
        <v>47</v>
      </c>
      <c r="P106" s="79">
        <v>43</v>
      </c>
      <c r="Q106" s="71">
        <f t="shared" si="2"/>
        <v>479</v>
      </c>
      <c r="R106" s="127">
        <f t="shared" si="3"/>
        <v>44.219206680584549</v>
      </c>
    </row>
    <row r="107" spans="1:19" x14ac:dyDescent="0.2">
      <c r="A107" s="161"/>
      <c r="B107" s="70" t="s">
        <v>247</v>
      </c>
      <c r="C107" s="71">
        <v>7</v>
      </c>
      <c r="D107" s="71">
        <v>74</v>
      </c>
      <c r="E107" s="79">
        <v>100</v>
      </c>
      <c r="F107" s="79">
        <v>75</v>
      </c>
      <c r="G107" s="86">
        <v>71</v>
      </c>
      <c r="H107" s="86">
        <v>73</v>
      </c>
      <c r="I107" s="71">
        <v>58</v>
      </c>
      <c r="J107" s="71">
        <v>76</v>
      </c>
      <c r="K107" s="71">
        <v>6</v>
      </c>
      <c r="L107" s="71">
        <v>83</v>
      </c>
      <c r="M107" s="71">
        <v>3</v>
      </c>
      <c r="N107" s="71">
        <v>85</v>
      </c>
      <c r="O107" s="79">
        <v>32</v>
      </c>
      <c r="P107" s="79">
        <v>76</v>
      </c>
      <c r="Q107" s="71">
        <f t="shared" si="2"/>
        <v>277</v>
      </c>
      <c r="R107" s="127">
        <f t="shared" si="3"/>
        <v>75.068592057761734</v>
      </c>
    </row>
    <row r="108" spans="1:19" x14ac:dyDescent="0.2">
      <c r="A108" s="161"/>
      <c r="B108" s="70" t="s">
        <v>248</v>
      </c>
      <c r="C108" s="71">
        <v>7</v>
      </c>
      <c r="D108" s="71">
        <v>130</v>
      </c>
      <c r="E108" s="79">
        <v>247</v>
      </c>
      <c r="F108" s="79">
        <v>138</v>
      </c>
      <c r="G108" s="86">
        <v>164</v>
      </c>
      <c r="H108" s="86">
        <v>131</v>
      </c>
      <c r="I108" s="71">
        <v>123</v>
      </c>
      <c r="J108" s="71">
        <v>123</v>
      </c>
      <c r="K108" s="71">
        <v>22</v>
      </c>
      <c r="L108" s="71">
        <v>127</v>
      </c>
      <c r="M108" s="84">
        <v>2</v>
      </c>
      <c r="N108" s="84">
        <v>144</v>
      </c>
      <c r="O108" s="79">
        <v>56</v>
      </c>
      <c r="P108" s="79">
        <v>129</v>
      </c>
      <c r="Q108" s="71">
        <f t="shared" si="2"/>
        <v>621</v>
      </c>
      <c r="R108" s="127">
        <f t="shared" si="3"/>
        <v>131.90821256038646</v>
      </c>
    </row>
    <row r="109" spans="1:19" x14ac:dyDescent="0.2">
      <c r="A109" s="161"/>
      <c r="B109" s="70" t="s">
        <v>249</v>
      </c>
      <c r="C109" s="71">
        <v>2</v>
      </c>
      <c r="D109" s="71">
        <v>237</v>
      </c>
      <c r="E109" s="79">
        <v>232</v>
      </c>
      <c r="F109" s="79">
        <v>229</v>
      </c>
      <c r="G109" s="86">
        <v>122</v>
      </c>
      <c r="H109" s="86">
        <v>226</v>
      </c>
      <c r="I109" s="71">
        <v>44</v>
      </c>
      <c r="J109" s="71">
        <v>227</v>
      </c>
      <c r="K109" s="71">
        <v>17</v>
      </c>
      <c r="L109" s="71">
        <v>234</v>
      </c>
      <c r="M109" s="71"/>
      <c r="N109" s="71"/>
      <c r="O109" s="79">
        <v>26</v>
      </c>
      <c r="P109" s="79">
        <v>231</v>
      </c>
      <c r="Q109" s="71">
        <f t="shared" si="2"/>
        <v>443</v>
      </c>
      <c r="R109" s="127">
        <f t="shared" si="3"/>
        <v>228.32054176072234</v>
      </c>
    </row>
    <row r="110" spans="1:19" x14ac:dyDescent="0.2">
      <c r="A110" s="161"/>
      <c r="B110" s="70" t="s">
        <v>250</v>
      </c>
      <c r="C110" s="71">
        <v>2</v>
      </c>
      <c r="D110" s="71">
        <v>314</v>
      </c>
      <c r="E110" s="79">
        <v>142</v>
      </c>
      <c r="F110" s="79">
        <v>318</v>
      </c>
      <c r="G110" s="86">
        <v>56</v>
      </c>
      <c r="H110" s="86">
        <v>313</v>
      </c>
      <c r="I110" s="71">
        <v>14</v>
      </c>
      <c r="J110" s="71">
        <v>319</v>
      </c>
      <c r="K110" s="71"/>
      <c r="L110" s="71"/>
      <c r="M110" s="85"/>
      <c r="N110" s="85"/>
      <c r="O110" s="79">
        <v>10</v>
      </c>
      <c r="P110" s="79">
        <v>308</v>
      </c>
      <c r="Q110" s="71">
        <f t="shared" si="2"/>
        <v>224</v>
      </c>
      <c r="R110" s="127">
        <f t="shared" si="3"/>
        <v>316.33035714285717</v>
      </c>
    </row>
    <row r="111" spans="1:19" x14ac:dyDescent="0.2">
      <c r="A111" s="161"/>
      <c r="B111" s="70" t="s">
        <v>244</v>
      </c>
      <c r="C111" s="71">
        <v>6</v>
      </c>
      <c r="D111" s="71">
        <v>461</v>
      </c>
      <c r="E111" s="79">
        <v>154</v>
      </c>
      <c r="F111" s="79">
        <v>442</v>
      </c>
      <c r="G111" s="86">
        <v>43</v>
      </c>
      <c r="H111" s="86">
        <v>451</v>
      </c>
      <c r="I111" s="71">
        <v>11</v>
      </c>
      <c r="J111" s="71">
        <v>416</v>
      </c>
      <c r="K111" s="71">
        <v>2</v>
      </c>
      <c r="L111" s="71">
        <v>430</v>
      </c>
      <c r="M111" s="71">
        <v>2</v>
      </c>
      <c r="N111" s="71">
        <v>434</v>
      </c>
      <c r="O111" s="79">
        <v>13</v>
      </c>
      <c r="P111" s="79">
        <v>440</v>
      </c>
      <c r="Q111" s="71">
        <f t="shared" si="2"/>
        <v>231</v>
      </c>
      <c r="R111" s="127">
        <f t="shared" si="3"/>
        <v>442.64502164502164</v>
      </c>
    </row>
    <row r="112" spans="1:19" x14ac:dyDescent="0.2">
      <c r="A112" s="161"/>
      <c r="B112" s="70" t="s">
        <v>245</v>
      </c>
      <c r="C112" s="71">
        <v>4</v>
      </c>
      <c r="D112" s="71">
        <v>587</v>
      </c>
      <c r="E112" s="79">
        <v>74</v>
      </c>
      <c r="F112" s="79">
        <v>624</v>
      </c>
      <c r="G112" s="86">
        <v>19</v>
      </c>
      <c r="H112" s="86">
        <v>638</v>
      </c>
      <c r="I112" s="71">
        <v>1</v>
      </c>
      <c r="J112" s="71">
        <v>677</v>
      </c>
      <c r="K112" s="71"/>
      <c r="L112" s="71"/>
      <c r="M112" s="85">
        <v>1</v>
      </c>
      <c r="N112" s="85">
        <v>617</v>
      </c>
      <c r="O112" s="79">
        <v>3</v>
      </c>
      <c r="P112" s="79">
        <v>633</v>
      </c>
      <c r="Q112" s="71">
        <f t="shared" si="2"/>
        <v>102</v>
      </c>
      <c r="R112" s="127">
        <f t="shared" si="3"/>
        <v>625.87254901960785</v>
      </c>
    </row>
    <row r="113" spans="1:18" x14ac:dyDescent="0.2">
      <c r="A113" s="161"/>
      <c r="B113" s="70" t="s">
        <v>242</v>
      </c>
      <c r="C113" s="71">
        <v>17</v>
      </c>
      <c r="D113" s="71">
        <v>879</v>
      </c>
      <c r="E113" s="79">
        <v>40</v>
      </c>
      <c r="F113" s="79">
        <v>876</v>
      </c>
      <c r="G113" s="86">
        <v>11</v>
      </c>
      <c r="H113" s="86">
        <v>838</v>
      </c>
      <c r="I113" s="71">
        <v>3</v>
      </c>
      <c r="J113" s="71">
        <v>919</v>
      </c>
      <c r="K113" s="71"/>
      <c r="L113" s="71"/>
      <c r="M113" s="102">
        <v>1</v>
      </c>
      <c r="N113" s="102">
        <v>911</v>
      </c>
      <c r="O113" s="79">
        <v>5</v>
      </c>
      <c r="P113" s="79">
        <v>857</v>
      </c>
      <c r="Q113" s="71">
        <f t="shared" si="2"/>
        <v>77</v>
      </c>
      <c r="R113" s="127">
        <f t="shared" si="3"/>
        <v>872.12987012987014</v>
      </c>
    </row>
    <row r="114" spans="1:18" x14ac:dyDescent="0.2">
      <c r="A114" s="161"/>
      <c r="B114" s="70" t="s">
        <v>286</v>
      </c>
      <c r="C114" s="71">
        <v>35</v>
      </c>
      <c r="D114" s="71">
        <v>1525</v>
      </c>
      <c r="E114" s="79">
        <v>17</v>
      </c>
      <c r="F114" s="79">
        <v>1352</v>
      </c>
      <c r="G114" s="86">
        <v>7</v>
      </c>
      <c r="H114" s="86">
        <v>1402</v>
      </c>
      <c r="I114" s="71"/>
      <c r="J114" s="71"/>
      <c r="K114" s="71"/>
      <c r="L114" s="71"/>
      <c r="M114" s="102"/>
      <c r="N114" s="102"/>
      <c r="O114" s="79">
        <v>1</v>
      </c>
      <c r="P114" s="79">
        <v>1100</v>
      </c>
      <c r="Q114" s="71">
        <f t="shared" si="2"/>
        <v>60</v>
      </c>
      <c r="R114" s="127">
        <f t="shared" si="3"/>
        <v>1454.55</v>
      </c>
    </row>
    <row r="115" spans="1:18" x14ac:dyDescent="0.2">
      <c r="A115" s="161"/>
      <c r="B115" s="70" t="s">
        <v>39</v>
      </c>
      <c r="C115" s="71">
        <v>86</v>
      </c>
      <c r="D115" s="71">
        <v>884</v>
      </c>
      <c r="E115" s="79">
        <v>2259</v>
      </c>
      <c r="F115" s="79">
        <v>144</v>
      </c>
      <c r="G115" s="86">
        <v>1092</v>
      </c>
      <c r="H115" s="86">
        <v>119</v>
      </c>
      <c r="I115" s="71">
        <v>1068</v>
      </c>
      <c r="J115" s="71">
        <v>51</v>
      </c>
      <c r="K115" s="71">
        <v>231</v>
      </c>
      <c r="L115" s="71">
        <v>44</v>
      </c>
      <c r="M115" s="71">
        <v>233</v>
      </c>
      <c r="N115" s="71">
        <v>19</v>
      </c>
      <c r="O115" s="79">
        <v>735</v>
      </c>
      <c r="P115" s="79">
        <v>55</v>
      </c>
      <c r="Q115" s="71">
        <f t="shared" si="2"/>
        <v>5704</v>
      </c>
      <c r="R115" s="127">
        <f t="shared" si="3"/>
        <v>112.33380084151473</v>
      </c>
    </row>
    <row r="116" spans="1:18" x14ac:dyDescent="0.2">
      <c r="C116" s="88"/>
    </row>
    <row r="117" spans="1:18" x14ac:dyDescent="0.2">
      <c r="C117" s="88"/>
    </row>
    <row r="118" spans="1:18" x14ac:dyDescent="0.2">
      <c r="C118" s="88"/>
    </row>
    <row r="119" spans="1:18" ht="15.75" x14ac:dyDescent="0.25">
      <c r="A119" s="80" t="s">
        <v>317</v>
      </c>
    </row>
    <row r="120" spans="1:18" x14ac:dyDescent="0.2">
      <c r="A120" s="76" t="s">
        <v>83</v>
      </c>
    </row>
    <row r="126" spans="1:18" x14ac:dyDescent="0.2">
      <c r="H126" s="81"/>
      <c r="N126" s="81"/>
    </row>
    <row r="127" spans="1:18" x14ac:dyDescent="0.2">
      <c r="F127" s="81"/>
      <c r="H127" s="81"/>
      <c r="M127" s="81"/>
      <c r="N127" s="81"/>
      <c r="R127" s="81"/>
    </row>
    <row r="128" spans="1:18" x14ac:dyDescent="0.2">
      <c r="D128" s="81"/>
      <c r="E128" s="81"/>
      <c r="F128" s="81"/>
      <c r="G128" s="81"/>
      <c r="M128" s="81"/>
      <c r="Q128" s="81"/>
    </row>
    <row r="129" spans="3:18" x14ac:dyDescent="0.2">
      <c r="C129" s="81"/>
      <c r="D129" s="81"/>
      <c r="E129" s="81"/>
      <c r="F129" s="81"/>
      <c r="G129" s="81"/>
      <c r="L129" s="81"/>
      <c r="R129" s="81"/>
    </row>
    <row r="130" spans="3:18" x14ac:dyDescent="0.2">
      <c r="C130" s="81"/>
      <c r="D130" s="81"/>
      <c r="E130" s="81"/>
      <c r="F130" s="81"/>
      <c r="H130" s="81"/>
      <c r="I130" s="81"/>
      <c r="K130" s="81"/>
      <c r="L130" s="81"/>
      <c r="N130" s="81"/>
    </row>
    <row r="131" spans="3:18" x14ac:dyDescent="0.2">
      <c r="C131" s="81"/>
      <c r="D131" s="81"/>
      <c r="E131" s="81"/>
      <c r="F131" s="81"/>
      <c r="I131" s="81"/>
      <c r="J131" s="81"/>
      <c r="L131" s="81"/>
    </row>
    <row r="132" spans="3:18" x14ac:dyDescent="0.2">
      <c r="F132" s="81"/>
      <c r="J132" s="81"/>
      <c r="K132" s="81"/>
    </row>
    <row r="133" spans="3:18" x14ac:dyDescent="0.2">
      <c r="C133" s="81"/>
      <c r="E133" s="81"/>
    </row>
    <row r="134" spans="3:18" x14ac:dyDescent="0.2">
      <c r="D134" s="81"/>
      <c r="E134" s="81"/>
      <c r="F134" s="81"/>
    </row>
    <row r="135" spans="3:18" x14ac:dyDescent="0.2">
      <c r="I135" s="81"/>
      <c r="Q135" s="81"/>
    </row>
    <row r="136" spans="3:18" x14ac:dyDescent="0.2">
      <c r="D136" s="81"/>
      <c r="E136" s="81"/>
      <c r="F136" s="81"/>
      <c r="H136" s="81"/>
      <c r="L136" s="81"/>
      <c r="N136" s="81"/>
    </row>
    <row r="137" spans="3:18" x14ac:dyDescent="0.2">
      <c r="C137" s="81"/>
      <c r="D137" s="81"/>
      <c r="E137" s="81"/>
      <c r="F137" s="81"/>
      <c r="H137" s="81"/>
      <c r="J137" s="81"/>
      <c r="K137" s="81"/>
      <c r="L137" s="81"/>
      <c r="M137" s="81"/>
      <c r="N137" s="81"/>
      <c r="R137" s="81"/>
    </row>
    <row r="138" spans="3:18" x14ac:dyDescent="0.2">
      <c r="E138" s="81"/>
      <c r="G138" s="81"/>
      <c r="J138" s="81"/>
      <c r="K138" s="81"/>
      <c r="M138" s="81"/>
    </row>
    <row r="139" spans="3:18" x14ac:dyDescent="0.2">
      <c r="C139" s="81"/>
      <c r="D139" s="81"/>
      <c r="E139" s="81"/>
      <c r="F139" s="81"/>
      <c r="G139" s="81"/>
      <c r="J139" s="81"/>
      <c r="K139" s="81"/>
      <c r="L139" s="81"/>
      <c r="M139" s="81"/>
    </row>
    <row r="140" spans="3:18" x14ac:dyDescent="0.2">
      <c r="C140" s="81"/>
      <c r="D140" s="81"/>
      <c r="E140" s="81"/>
      <c r="F140" s="81"/>
      <c r="G140" s="81"/>
      <c r="H140" s="81"/>
      <c r="I140" s="81"/>
      <c r="K140" s="81"/>
      <c r="L140" s="81"/>
      <c r="M140" s="81"/>
      <c r="N140" s="81"/>
    </row>
    <row r="141" spans="3:18" x14ac:dyDescent="0.2">
      <c r="D141" s="81"/>
      <c r="E141" s="81"/>
      <c r="F141" s="81"/>
      <c r="G141" s="81"/>
      <c r="H141" s="81"/>
      <c r="J141" s="81"/>
      <c r="L141" s="81"/>
    </row>
    <row r="142" spans="3:18" x14ac:dyDescent="0.2">
      <c r="C142" s="81"/>
      <c r="E142" s="81"/>
      <c r="K142" s="81"/>
    </row>
    <row r="143" spans="3:18" x14ac:dyDescent="0.2">
      <c r="D143" s="81"/>
    </row>
    <row r="144" spans="3:18" x14ac:dyDescent="0.2">
      <c r="E144" s="81"/>
      <c r="G144" s="81"/>
      <c r="K144" s="81"/>
      <c r="M144" s="81"/>
    </row>
    <row r="145" spans="4:12" x14ac:dyDescent="0.2">
      <c r="D145" s="81"/>
      <c r="F145" s="81"/>
      <c r="L145" s="81"/>
    </row>
    <row r="146" spans="4:12" x14ac:dyDescent="0.2">
      <c r="D146" s="81"/>
      <c r="F146" s="81"/>
    </row>
    <row r="147" spans="4:12" x14ac:dyDescent="0.2">
      <c r="E147" s="81"/>
    </row>
  </sheetData>
  <mergeCells count="17"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  <mergeCell ref="A103:A115"/>
    <mergeCell ref="A47:A59"/>
    <mergeCell ref="A61:A73"/>
    <mergeCell ref="A75:A87"/>
    <mergeCell ref="A89:A10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opLeftCell="A25" workbookViewId="0">
      <selection activeCell="I59" sqref="I59"/>
    </sheetView>
  </sheetViews>
  <sheetFormatPr defaultColWidth="11" defaultRowHeight="15.75" x14ac:dyDescent="0.25"/>
  <sheetData>
    <row r="1" spans="1:2" x14ac:dyDescent="0.25">
      <c r="A1" s="12" t="s">
        <v>53</v>
      </c>
      <c r="B1" s="13" t="s">
        <v>52</v>
      </c>
    </row>
    <row r="2" spans="1:2" x14ac:dyDescent="0.25">
      <c r="A2" s="1">
        <v>1993</v>
      </c>
      <c r="B2" s="11">
        <v>18623.2438172043</v>
      </c>
    </row>
    <row r="3" spans="1:2" x14ac:dyDescent="0.25">
      <c r="A3" s="1">
        <v>1994</v>
      </c>
      <c r="B3" s="11">
        <v>18408.326254480289</v>
      </c>
    </row>
    <row r="4" spans="1:2" x14ac:dyDescent="0.25">
      <c r="A4" s="1">
        <v>1995</v>
      </c>
      <c r="B4" s="11">
        <v>18442.333333333332</v>
      </c>
    </row>
    <row r="5" spans="1:2" x14ac:dyDescent="0.25">
      <c r="A5" s="1">
        <v>1996</v>
      </c>
      <c r="B5" s="11">
        <v>19255.083333333332</v>
      </c>
    </row>
    <row r="6" spans="1:2" x14ac:dyDescent="0.25">
      <c r="A6" s="1">
        <v>1997</v>
      </c>
      <c r="B6" s="11">
        <v>17993.380376344085</v>
      </c>
    </row>
    <row r="7" spans="1:2" x14ac:dyDescent="0.25">
      <c r="A7" s="1">
        <v>1998</v>
      </c>
      <c r="B7" s="11">
        <v>17834.459632616486</v>
      </c>
    </row>
    <row r="8" spans="1:2" x14ac:dyDescent="0.25">
      <c r="A8" s="1">
        <v>1999</v>
      </c>
      <c r="B8" s="11">
        <v>16562.129038658477</v>
      </c>
    </row>
    <row r="9" spans="1:2" x14ac:dyDescent="0.25">
      <c r="A9" s="1">
        <v>2000</v>
      </c>
      <c r="B9" s="11">
        <v>14716.731003584226</v>
      </c>
    </row>
    <row r="10" spans="1:2" x14ac:dyDescent="0.25">
      <c r="A10">
        <v>2001</v>
      </c>
      <c r="B10" s="8">
        <v>14192.06248079877</v>
      </c>
    </row>
    <row r="11" spans="1:2" x14ac:dyDescent="0.25">
      <c r="A11">
        <v>2002</v>
      </c>
      <c r="B11" s="8">
        <v>14265.126344086026</v>
      </c>
    </row>
    <row r="12" spans="1:2" x14ac:dyDescent="0.25">
      <c r="A12">
        <v>2003</v>
      </c>
      <c r="B12" s="8">
        <v>14156.892357910905</v>
      </c>
    </row>
    <row r="13" spans="1:2" x14ac:dyDescent="0.25">
      <c r="A13">
        <v>2004</v>
      </c>
      <c r="B13" s="8">
        <v>13709.288280187864</v>
      </c>
    </row>
    <row r="14" spans="1:2" x14ac:dyDescent="0.25">
      <c r="A14">
        <v>2005</v>
      </c>
      <c r="B14" s="8">
        <v>13419.885541474656</v>
      </c>
    </row>
    <row r="15" spans="1:2" x14ac:dyDescent="0.25">
      <c r="A15">
        <v>2006</v>
      </c>
      <c r="B15" s="8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8">
        <v>6090.416666666667</v>
      </c>
    </row>
    <row r="33" spans="1:2" x14ac:dyDescent="0.25">
      <c r="A33">
        <v>2024</v>
      </c>
      <c r="B33" s="8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37" t="s">
        <v>54</v>
      </c>
    </row>
    <row r="36" spans="1:2" ht="18.75" x14ac:dyDescent="0.25">
      <c r="A36" s="14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58"/>
  <sheetViews>
    <sheetView zoomScale="60" zoomScaleNormal="60" workbookViewId="0">
      <pane xSplit="1" ySplit="2" topLeftCell="B413" activePane="bottomRight" state="frozen"/>
      <selection pane="topRight" activeCell="B1" sqref="B1"/>
      <selection pane="bottomLeft" activeCell="A3" sqref="A3"/>
      <selection pane="bottomRight" activeCell="D459" sqref="D459"/>
    </sheetView>
  </sheetViews>
  <sheetFormatPr defaultColWidth="11" defaultRowHeight="15.75" x14ac:dyDescent="0.25"/>
  <cols>
    <col min="1" max="1" width="13.875" customWidth="1"/>
    <col min="2" max="2" width="3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42" t="s">
        <v>25</v>
      </c>
      <c r="B1" s="142"/>
      <c r="C1" s="142"/>
      <c r="D1" s="142"/>
      <c r="E1" s="142"/>
      <c r="F1" s="142"/>
      <c r="G1" s="142"/>
      <c r="H1" s="142"/>
      <c r="K1" s="7" t="s">
        <v>54</v>
      </c>
      <c r="L1" s="14" t="s">
        <v>61</v>
      </c>
      <c r="M1" s="30"/>
    </row>
    <row r="2" spans="1:13" x14ac:dyDescent="0.25">
      <c r="C2" s="18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19" t="s">
        <v>60</v>
      </c>
      <c r="I2" s="20" t="s">
        <v>2</v>
      </c>
    </row>
    <row r="3" spans="1:13" x14ac:dyDescent="0.25">
      <c r="A3" s="139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5">
        <v>2776</v>
      </c>
    </row>
    <row r="4" spans="1:13" x14ac:dyDescent="0.25">
      <c r="A4" s="139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6">
        <v>730</v>
      </c>
    </row>
    <row r="5" spans="1:13" x14ac:dyDescent="0.25">
      <c r="A5" s="139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6">
        <v>271</v>
      </c>
    </row>
    <row r="6" spans="1:13" x14ac:dyDescent="0.25">
      <c r="A6" s="139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6">
        <v>624</v>
      </c>
    </row>
    <row r="7" spans="1:13" x14ac:dyDescent="0.25">
      <c r="A7" s="139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6">
        <v>747</v>
      </c>
    </row>
    <row r="8" spans="1:13" x14ac:dyDescent="0.25">
      <c r="A8" s="139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6">
        <v>456</v>
      </c>
    </row>
    <row r="9" spans="1:13" x14ac:dyDescent="0.25">
      <c r="A9" s="140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5">
        <v>2764</v>
      </c>
    </row>
    <row r="10" spans="1:13" x14ac:dyDescent="0.25">
      <c r="A10" s="140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6">
        <v>741</v>
      </c>
    </row>
    <row r="11" spans="1:13" x14ac:dyDescent="0.25">
      <c r="A11" s="140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6">
        <v>296</v>
      </c>
    </row>
    <row r="12" spans="1:13" x14ac:dyDescent="0.25">
      <c r="A12" s="140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6">
        <v>572</v>
      </c>
    </row>
    <row r="13" spans="1:13" x14ac:dyDescent="0.25">
      <c r="A13" s="140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6">
        <v>702</v>
      </c>
    </row>
    <row r="14" spans="1:13" x14ac:dyDescent="0.25">
      <c r="A14" s="140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6">
        <v>354</v>
      </c>
    </row>
    <row r="15" spans="1:13" x14ac:dyDescent="0.25">
      <c r="A15" s="139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5">
        <v>2682</v>
      </c>
    </row>
    <row r="16" spans="1:13" x14ac:dyDescent="0.25">
      <c r="A16" s="139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6">
        <v>624</v>
      </c>
    </row>
    <row r="17" spans="1:9" x14ac:dyDescent="0.25">
      <c r="A17" s="139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6">
        <v>255</v>
      </c>
    </row>
    <row r="18" spans="1:9" x14ac:dyDescent="0.25">
      <c r="A18" s="139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6">
        <v>186</v>
      </c>
    </row>
    <row r="19" spans="1:9" x14ac:dyDescent="0.25">
      <c r="A19" s="139"/>
      <c r="B19" t="s">
        <v>30</v>
      </c>
      <c r="C19">
        <v>2</v>
      </c>
      <c r="E19">
        <v>3</v>
      </c>
      <c r="F19">
        <v>2</v>
      </c>
      <c r="H19">
        <v>540</v>
      </c>
      <c r="I19" s="16">
        <v>547</v>
      </c>
    </row>
    <row r="20" spans="1:9" x14ac:dyDescent="0.25">
      <c r="A20" s="139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6">
        <v>336</v>
      </c>
    </row>
    <row r="21" spans="1:9" x14ac:dyDescent="0.25">
      <c r="A21" s="140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5">
        <v>2519</v>
      </c>
    </row>
    <row r="22" spans="1:9" x14ac:dyDescent="0.25">
      <c r="A22" s="140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6">
        <v>484</v>
      </c>
    </row>
    <row r="23" spans="1:9" x14ac:dyDescent="0.25">
      <c r="A23" s="140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6">
        <v>145</v>
      </c>
    </row>
    <row r="24" spans="1:9" x14ac:dyDescent="0.25">
      <c r="A24" s="140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6">
        <v>132</v>
      </c>
    </row>
    <row r="25" spans="1:9" x14ac:dyDescent="0.25">
      <c r="A25" s="140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6">
        <v>257</v>
      </c>
    </row>
    <row r="26" spans="1:9" x14ac:dyDescent="0.25">
      <c r="A26" s="140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6">
        <v>332</v>
      </c>
    </row>
    <row r="27" spans="1:9" x14ac:dyDescent="0.25">
      <c r="A27" s="139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5">
        <v>2669</v>
      </c>
    </row>
    <row r="28" spans="1:9" x14ac:dyDescent="0.25">
      <c r="A28" s="139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6">
        <v>490</v>
      </c>
    </row>
    <row r="29" spans="1:9" x14ac:dyDescent="0.25">
      <c r="A29" s="139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6">
        <v>142</v>
      </c>
    </row>
    <row r="30" spans="1:9" x14ac:dyDescent="0.25">
      <c r="A30" s="139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6">
        <v>102</v>
      </c>
    </row>
    <row r="31" spans="1:9" x14ac:dyDescent="0.25">
      <c r="A31" s="139"/>
      <c r="B31" t="s">
        <v>30</v>
      </c>
      <c r="C31">
        <v>1</v>
      </c>
      <c r="E31">
        <v>3</v>
      </c>
      <c r="F31">
        <v>1</v>
      </c>
      <c r="H31">
        <v>208</v>
      </c>
      <c r="I31" s="16">
        <v>213</v>
      </c>
    </row>
    <row r="32" spans="1:9" x14ac:dyDescent="0.25">
      <c r="A32" s="139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6">
        <v>365</v>
      </c>
    </row>
    <row r="33" spans="1:9" x14ac:dyDescent="0.25">
      <c r="A33" s="140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5">
        <v>2671</v>
      </c>
    </row>
    <row r="34" spans="1:9" x14ac:dyDescent="0.25">
      <c r="A34" s="140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6">
        <v>488</v>
      </c>
    </row>
    <row r="35" spans="1:9" x14ac:dyDescent="0.25">
      <c r="A35" s="140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6">
        <v>152</v>
      </c>
    </row>
    <row r="36" spans="1:9" x14ac:dyDescent="0.25">
      <c r="A36" s="140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6">
        <v>89</v>
      </c>
    </row>
    <row r="37" spans="1:9" x14ac:dyDescent="0.25">
      <c r="A37" s="140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6">
        <v>193</v>
      </c>
    </row>
    <row r="38" spans="1:9" x14ac:dyDescent="0.25">
      <c r="A38" s="140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6">
        <v>357</v>
      </c>
    </row>
    <row r="39" spans="1:9" x14ac:dyDescent="0.25">
      <c r="A39" s="139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5">
        <v>2682</v>
      </c>
    </row>
    <row r="40" spans="1:9" x14ac:dyDescent="0.25">
      <c r="A40" s="139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6">
        <v>483</v>
      </c>
    </row>
    <row r="41" spans="1:9" x14ac:dyDescent="0.25">
      <c r="A41" s="139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6">
        <v>160</v>
      </c>
    </row>
    <row r="42" spans="1:9" x14ac:dyDescent="0.25">
      <c r="A42" s="139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6">
        <v>83</v>
      </c>
    </row>
    <row r="43" spans="1:9" x14ac:dyDescent="0.25">
      <c r="A43" s="139"/>
      <c r="B43" t="s">
        <v>30</v>
      </c>
      <c r="E43">
        <v>2</v>
      </c>
      <c r="H43">
        <v>183</v>
      </c>
      <c r="I43" s="16">
        <v>185</v>
      </c>
    </row>
    <row r="44" spans="1:9" x14ac:dyDescent="0.25">
      <c r="A44" s="139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6">
        <v>367</v>
      </c>
    </row>
    <row r="45" spans="1:9" x14ac:dyDescent="0.25">
      <c r="A45" s="140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5">
        <v>2787</v>
      </c>
    </row>
    <row r="46" spans="1:9" x14ac:dyDescent="0.25">
      <c r="A46" s="140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6">
        <v>550</v>
      </c>
    </row>
    <row r="47" spans="1:9" x14ac:dyDescent="0.25">
      <c r="A47" s="140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6">
        <v>172</v>
      </c>
    </row>
    <row r="48" spans="1:9" x14ac:dyDescent="0.25">
      <c r="A48" s="140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6">
        <v>96</v>
      </c>
    </row>
    <row r="49" spans="1:9" x14ac:dyDescent="0.25">
      <c r="A49" s="140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6">
        <v>169</v>
      </c>
    </row>
    <row r="50" spans="1:9" x14ac:dyDescent="0.25">
      <c r="A50" s="140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6">
        <v>403</v>
      </c>
    </row>
    <row r="51" spans="1:9" x14ac:dyDescent="0.25">
      <c r="A51" s="139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5">
        <v>2944</v>
      </c>
    </row>
    <row r="52" spans="1:9" x14ac:dyDescent="0.25">
      <c r="A52" s="139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6">
        <v>573</v>
      </c>
    </row>
    <row r="53" spans="1:9" x14ac:dyDescent="0.25">
      <c r="A53" s="139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6">
        <v>185</v>
      </c>
    </row>
    <row r="54" spans="1:9" x14ac:dyDescent="0.25">
      <c r="A54" s="139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6">
        <v>104</v>
      </c>
    </row>
    <row r="55" spans="1:9" x14ac:dyDescent="0.25">
      <c r="A55" s="139"/>
      <c r="B55" t="s">
        <v>30</v>
      </c>
      <c r="E55">
        <v>2</v>
      </c>
      <c r="F55">
        <v>2</v>
      </c>
      <c r="H55">
        <v>176</v>
      </c>
      <c r="I55" s="16">
        <v>180</v>
      </c>
    </row>
    <row r="56" spans="1:9" x14ac:dyDescent="0.25">
      <c r="A56" s="139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6">
        <v>390</v>
      </c>
    </row>
    <row r="57" spans="1:9" x14ac:dyDescent="0.25">
      <c r="A57" s="140">
        <v>44130</v>
      </c>
      <c r="B57" s="1" t="s">
        <v>26</v>
      </c>
      <c r="C57" s="1">
        <v>635</v>
      </c>
      <c r="D57" s="1">
        <v>770</v>
      </c>
      <c r="E57" s="10">
        <v>1041</v>
      </c>
      <c r="F57" s="1">
        <v>491</v>
      </c>
      <c r="G57" s="1">
        <v>138</v>
      </c>
      <c r="H57" s="1"/>
      <c r="I57" s="15">
        <v>3075</v>
      </c>
    </row>
    <row r="58" spans="1:9" x14ac:dyDescent="0.25">
      <c r="A58" s="140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6">
        <v>618</v>
      </c>
    </row>
    <row r="59" spans="1:9" x14ac:dyDescent="0.25">
      <c r="A59" s="140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6">
        <v>212</v>
      </c>
    </row>
    <row r="60" spans="1:9" x14ac:dyDescent="0.25">
      <c r="A60" s="140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6">
        <v>121</v>
      </c>
    </row>
    <row r="61" spans="1:9" x14ac:dyDescent="0.25">
      <c r="A61" s="140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6">
        <v>178</v>
      </c>
    </row>
    <row r="62" spans="1:9" x14ac:dyDescent="0.25">
      <c r="A62" s="140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6">
        <v>438</v>
      </c>
    </row>
    <row r="63" spans="1:9" x14ac:dyDescent="0.25">
      <c r="A63" s="139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5">
        <v>3174</v>
      </c>
    </row>
    <row r="64" spans="1:9" x14ac:dyDescent="0.25">
      <c r="A64" s="139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6">
        <v>649</v>
      </c>
    </row>
    <row r="65" spans="1:18" x14ac:dyDescent="0.25">
      <c r="A65" s="139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6">
        <v>191</v>
      </c>
    </row>
    <row r="66" spans="1:18" x14ac:dyDescent="0.25">
      <c r="A66" s="139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6">
        <v>134</v>
      </c>
    </row>
    <row r="67" spans="1:18" x14ac:dyDescent="0.25">
      <c r="A67" s="139"/>
      <c r="B67" t="s">
        <v>30</v>
      </c>
      <c r="E67">
        <v>1</v>
      </c>
      <c r="F67">
        <v>1</v>
      </c>
      <c r="H67">
        <v>173</v>
      </c>
      <c r="I67" s="16">
        <v>175</v>
      </c>
    </row>
    <row r="68" spans="1:18" x14ac:dyDescent="0.25">
      <c r="A68" s="139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7">
        <v>465</v>
      </c>
    </row>
    <row r="69" spans="1:18" x14ac:dyDescent="0.25">
      <c r="A69" s="140">
        <v>44193</v>
      </c>
      <c r="B69" s="1" t="s">
        <v>26</v>
      </c>
      <c r="C69" s="1">
        <v>704</v>
      </c>
      <c r="D69" s="1">
        <v>792</v>
      </c>
      <c r="E69" s="10">
        <v>1126</v>
      </c>
      <c r="F69" s="1">
        <v>512</v>
      </c>
      <c r="G69" s="1">
        <v>130</v>
      </c>
      <c r="H69" s="1"/>
      <c r="I69" s="15">
        <v>3264</v>
      </c>
    </row>
    <row r="70" spans="1:18" x14ac:dyDescent="0.25">
      <c r="A70" s="140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6">
        <v>672</v>
      </c>
      <c r="L70" s="27"/>
      <c r="M70" s="27"/>
      <c r="N70" s="27"/>
      <c r="O70" s="27"/>
      <c r="P70" s="27"/>
      <c r="Q70" s="27"/>
    </row>
    <row r="71" spans="1:18" x14ac:dyDescent="0.25">
      <c r="A71" s="140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6">
        <v>203</v>
      </c>
    </row>
    <row r="72" spans="1:18" x14ac:dyDescent="0.25">
      <c r="A72" s="140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6">
        <v>141</v>
      </c>
      <c r="N72" s="3"/>
      <c r="R72" s="3"/>
    </row>
    <row r="73" spans="1:18" x14ac:dyDescent="0.25">
      <c r="A73" s="140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6">
        <v>213</v>
      </c>
    </row>
    <row r="74" spans="1:18" x14ac:dyDescent="0.25">
      <c r="A74" s="140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6">
        <v>438</v>
      </c>
    </row>
    <row r="75" spans="1:18" x14ac:dyDescent="0.25">
      <c r="A75" s="139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5">
        <f>SUM(C75:H75)</f>
        <v>3407</v>
      </c>
    </row>
    <row r="76" spans="1:18" x14ac:dyDescent="0.25">
      <c r="A76" s="139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6">
        <f t="shared" ref="I76:I80" si="0">SUM(C76:H76)</f>
        <v>728</v>
      </c>
      <c r="K76" s="27"/>
      <c r="L76" s="27"/>
      <c r="M76" s="27"/>
      <c r="N76" s="27"/>
      <c r="O76" s="27"/>
      <c r="P76" s="27"/>
    </row>
    <row r="77" spans="1:18" x14ac:dyDescent="0.25">
      <c r="A77" s="139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6">
        <f t="shared" si="0"/>
        <v>222</v>
      </c>
    </row>
    <row r="78" spans="1:18" x14ac:dyDescent="0.25">
      <c r="A78" s="139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6">
        <f t="shared" si="0"/>
        <v>147</v>
      </c>
      <c r="M78" s="3"/>
    </row>
    <row r="79" spans="1:18" x14ac:dyDescent="0.25">
      <c r="A79" s="139"/>
      <c r="B79" t="s">
        <v>30</v>
      </c>
      <c r="E79">
        <v>3</v>
      </c>
      <c r="F79">
        <v>1</v>
      </c>
      <c r="H79">
        <v>220</v>
      </c>
      <c r="I79" s="16">
        <f t="shared" si="0"/>
        <v>224</v>
      </c>
    </row>
    <row r="80" spans="1:18" x14ac:dyDescent="0.25">
      <c r="A80" s="139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6">
        <f t="shared" si="0"/>
        <v>543</v>
      </c>
    </row>
    <row r="81" spans="1:13" x14ac:dyDescent="0.25">
      <c r="A81" s="140">
        <v>44249</v>
      </c>
      <c r="B81" s="1" t="s">
        <v>26</v>
      </c>
      <c r="C81" s="1">
        <v>779</v>
      </c>
      <c r="D81" s="1">
        <v>868</v>
      </c>
      <c r="E81" s="10">
        <v>1190</v>
      </c>
      <c r="F81" s="1">
        <v>557</v>
      </c>
      <c r="G81" s="1">
        <v>133</v>
      </c>
      <c r="H81" s="1"/>
      <c r="I81" s="15">
        <v>3527</v>
      </c>
    </row>
    <row r="82" spans="1:13" x14ac:dyDescent="0.25">
      <c r="A82" s="140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6">
        <v>739</v>
      </c>
    </row>
    <row r="83" spans="1:13" x14ac:dyDescent="0.25">
      <c r="A83" s="140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6">
        <v>236</v>
      </c>
    </row>
    <row r="84" spans="1:13" x14ac:dyDescent="0.25">
      <c r="A84" s="140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6">
        <v>161</v>
      </c>
      <c r="L84" s="3"/>
      <c r="M84" s="3"/>
    </row>
    <row r="85" spans="1:13" x14ac:dyDescent="0.25">
      <c r="A85" s="140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6">
        <v>253</v>
      </c>
    </row>
    <row r="86" spans="1:13" x14ac:dyDescent="0.25">
      <c r="A86" s="140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6">
        <v>573</v>
      </c>
    </row>
    <row r="87" spans="1:13" x14ac:dyDescent="0.25">
      <c r="A87" s="139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5">
        <v>3655</v>
      </c>
    </row>
    <row r="88" spans="1:13" x14ac:dyDescent="0.25">
      <c r="A88" s="139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6">
        <v>773</v>
      </c>
    </row>
    <row r="89" spans="1:13" x14ac:dyDescent="0.25">
      <c r="A89" s="139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6">
        <v>235</v>
      </c>
    </row>
    <row r="90" spans="1:13" x14ac:dyDescent="0.25">
      <c r="A90" s="139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6">
        <v>196</v>
      </c>
    </row>
    <row r="91" spans="1:13" x14ac:dyDescent="0.25">
      <c r="A91" s="139"/>
      <c r="B91" t="s">
        <v>30</v>
      </c>
      <c r="C91">
        <v>4</v>
      </c>
      <c r="E91">
        <v>1</v>
      </c>
      <c r="F91">
        <v>3</v>
      </c>
      <c r="H91">
        <v>283</v>
      </c>
      <c r="I91" s="16">
        <v>291</v>
      </c>
    </row>
    <row r="92" spans="1:13" x14ac:dyDescent="0.25">
      <c r="A92" s="139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6">
        <v>629</v>
      </c>
    </row>
    <row r="93" spans="1:13" x14ac:dyDescent="0.25">
      <c r="A93" s="140">
        <v>44312</v>
      </c>
      <c r="B93" s="1" t="s">
        <v>26</v>
      </c>
      <c r="C93" s="1">
        <v>793</v>
      </c>
      <c r="D93" s="1">
        <v>860</v>
      </c>
      <c r="E93" s="10">
        <v>1238</v>
      </c>
      <c r="F93" s="1">
        <v>570</v>
      </c>
      <c r="G93" s="1">
        <v>150</v>
      </c>
      <c r="H93" s="1"/>
      <c r="I93" s="15">
        <v>3611</v>
      </c>
    </row>
    <row r="94" spans="1:13" x14ac:dyDescent="0.25">
      <c r="A94" s="140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6">
        <v>755</v>
      </c>
    </row>
    <row r="95" spans="1:13" x14ac:dyDescent="0.25">
      <c r="A95" s="140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6">
        <v>227</v>
      </c>
    </row>
    <row r="96" spans="1:13" x14ac:dyDescent="0.25">
      <c r="A96" s="140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6">
        <v>215</v>
      </c>
    </row>
    <row r="97" spans="1:9" x14ac:dyDescent="0.25">
      <c r="A97" s="140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6">
        <v>230</v>
      </c>
    </row>
    <row r="98" spans="1:9" x14ac:dyDescent="0.25">
      <c r="A98" s="140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6">
        <v>668</v>
      </c>
    </row>
    <row r="99" spans="1:9" x14ac:dyDescent="0.25">
      <c r="A99" s="139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5">
        <v>3722</v>
      </c>
    </row>
    <row r="100" spans="1:9" x14ac:dyDescent="0.25">
      <c r="A100" s="139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6">
        <v>733</v>
      </c>
    </row>
    <row r="101" spans="1:9" x14ac:dyDescent="0.25">
      <c r="A101" s="139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6">
        <v>239</v>
      </c>
    </row>
    <row r="102" spans="1:9" x14ac:dyDescent="0.25">
      <c r="A102" s="139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6">
        <v>217</v>
      </c>
    </row>
    <row r="103" spans="1:9" x14ac:dyDescent="0.25">
      <c r="A103" s="139"/>
      <c r="B103" t="s">
        <v>30</v>
      </c>
      <c r="C103">
        <v>2</v>
      </c>
      <c r="E103">
        <v>1</v>
      </c>
      <c r="F103">
        <v>3</v>
      </c>
      <c r="H103">
        <v>223</v>
      </c>
      <c r="I103" s="16">
        <v>229</v>
      </c>
    </row>
    <row r="104" spans="1:9" x14ac:dyDescent="0.25">
      <c r="A104" s="139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6">
        <v>584</v>
      </c>
    </row>
    <row r="105" spans="1:9" x14ac:dyDescent="0.25">
      <c r="A105" s="140">
        <v>44375</v>
      </c>
      <c r="B105" s="1" t="s">
        <v>26</v>
      </c>
      <c r="C105" s="1">
        <v>811</v>
      </c>
      <c r="D105" s="1">
        <v>904</v>
      </c>
      <c r="E105" s="10">
        <v>1330</v>
      </c>
      <c r="F105" s="1">
        <v>628</v>
      </c>
      <c r="G105" s="1">
        <v>152</v>
      </c>
      <c r="H105" s="1"/>
      <c r="I105" s="15">
        <v>3825</v>
      </c>
    </row>
    <row r="106" spans="1:9" x14ac:dyDescent="0.25">
      <c r="A106" s="140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6">
        <v>750</v>
      </c>
    </row>
    <row r="107" spans="1:9" x14ac:dyDescent="0.25">
      <c r="A107" s="140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6">
        <v>247</v>
      </c>
    </row>
    <row r="108" spans="1:9" x14ac:dyDescent="0.25">
      <c r="A108" s="140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6">
        <v>239</v>
      </c>
    </row>
    <row r="109" spans="1:9" x14ac:dyDescent="0.25">
      <c r="A109" s="140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6">
        <v>292</v>
      </c>
    </row>
    <row r="110" spans="1:9" x14ac:dyDescent="0.25">
      <c r="A110" s="140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6">
        <v>502</v>
      </c>
    </row>
    <row r="111" spans="1:9" x14ac:dyDescent="0.25">
      <c r="A111" s="139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39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39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39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39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39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40">
        <v>44438</v>
      </c>
      <c r="B117" s="1" t="s">
        <v>26</v>
      </c>
      <c r="C117" s="1">
        <v>871</v>
      </c>
      <c r="D117" s="1">
        <v>974</v>
      </c>
      <c r="E117" s="10">
        <v>1350</v>
      </c>
      <c r="F117" s="1">
        <v>666</v>
      </c>
      <c r="G117" s="1">
        <v>163</v>
      </c>
      <c r="H117" s="1"/>
      <c r="I117" s="15">
        <v>4024</v>
      </c>
    </row>
    <row r="118" spans="1:9" x14ac:dyDescent="0.25">
      <c r="A118" s="140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6">
        <v>817</v>
      </c>
    </row>
    <row r="119" spans="1:9" x14ac:dyDescent="0.25">
      <c r="A119" s="140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6">
        <v>276</v>
      </c>
    </row>
    <row r="120" spans="1:9" x14ac:dyDescent="0.25">
      <c r="A120" s="140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6">
        <v>238</v>
      </c>
    </row>
    <row r="121" spans="1:9" x14ac:dyDescent="0.25">
      <c r="A121" s="140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6">
        <v>272</v>
      </c>
    </row>
    <row r="122" spans="1:9" x14ac:dyDescent="0.25">
      <c r="A122" s="140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6">
        <v>401</v>
      </c>
    </row>
    <row r="123" spans="1:9" x14ac:dyDescent="0.25">
      <c r="A123" s="139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39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39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39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39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39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40">
        <v>44494</v>
      </c>
      <c r="B129" s="1" t="s">
        <v>26</v>
      </c>
      <c r="C129" s="1">
        <v>891</v>
      </c>
      <c r="D129" s="1">
        <v>944</v>
      </c>
      <c r="E129" s="10">
        <v>1320</v>
      </c>
      <c r="F129" s="1">
        <v>662</v>
      </c>
      <c r="G129" s="1">
        <v>163</v>
      </c>
      <c r="H129" s="1"/>
      <c r="I129" s="15">
        <v>3980</v>
      </c>
    </row>
    <row r="130" spans="1:9" x14ac:dyDescent="0.25">
      <c r="A130" s="140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6">
        <v>741</v>
      </c>
    </row>
    <row r="131" spans="1:9" x14ac:dyDescent="0.25">
      <c r="A131" s="140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6">
        <v>171</v>
      </c>
    </row>
    <row r="132" spans="1:9" x14ac:dyDescent="0.25">
      <c r="A132" s="140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6">
        <v>116</v>
      </c>
    </row>
    <row r="133" spans="1:9" x14ac:dyDescent="0.25">
      <c r="A133" s="140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6">
        <v>137</v>
      </c>
    </row>
    <row r="134" spans="1:9" x14ac:dyDescent="0.25">
      <c r="A134" s="140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6">
        <v>390</v>
      </c>
    </row>
    <row r="135" spans="1:9" x14ac:dyDescent="0.25">
      <c r="A135" s="139">
        <v>44529</v>
      </c>
      <c r="B135" t="s">
        <v>26</v>
      </c>
      <c r="C135" s="8">
        <v>901</v>
      </c>
      <c r="D135" s="8">
        <v>920</v>
      </c>
      <c r="E135" s="8">
        <v>1288</v>
      </c>
      <c r="F135" s="8">
        <v>657</v>
      </c>
      <c r="G135" s="8">
        <v>155</v>
      </c>
      <c r="H135" s="8"/>
      <c r="I135" s="8">
        <v>3921</v>
      </c>
    </row>
    <row r="136" spans="1:9" x14ac:dyDescent="0.25">
      <c r="A136" s="139"/>
      <c r="B136" t="s">
        <v>27</v>
      </c>
      <c r="C136" s="8">
        <v>86</v>
      </c>
      <c r="D136" s="8">
        <v>117</v>
      </c>
      <c r="E136" s="8">
        <v>329</v>
      </c>
      <c r="F136" s="8">
        <v>114</v>
      </c>
      <c r="G136" s="8">
        <v>36</v>
      </c>
      <c r="H136" s="8"/>
      <c r="I136" s="8">
        <v>682</v>
      </c>
    </row>
    <row r="137" spans="1:9" x14ac:dyDescent="0.25">
      <c r="A137" s="139"/>
      <c r="B137" t="s">
        <v>28</v>
      </c>
      <c r="C137" s="8">
        <v>33</v>
      </c>
      <c r="D137" s="8">
        <v>32</v>
      </c>
      <c r="E137" s="8">
        <v>49</v>
      </c>
      <c r="F137" s="8">
        <v>23</v>
      </c>
      <c r="G137" s="8">
        <v>5</v>
      </c>
      <c r="H137" s="8"/>
      <c r="I137" s="8">
        <v>142</v>
      </c>
    </row>
    <row r="138" spans="1:9" x14ac:dyDescent="0.25">
      <c r="A138" s="139"/>
      <c r="B138" t="s">
        <v>29</v>
      </c>
      <c r="C138" s="8">
        <v>20</v>
      </c>
      <c r="D138" s="8">
        <v>22</v>
      </c>
      <c r="E138" s="8">
        <v>43</v>
      </c>
      <c r="F138" s="8">
        <v>28</v>
      </c>
      <c r="G138" s="8">
        <v>17</v>
      </c>
      <c r="H138" s="8"/>
      <c r="I138" s="8">
        <v>130</v>
      </c>
    </row>
    <row r="139" spans="1:9" x14ac:dyDescent="0.25">
      <c r="A139" s="139"/>
      <c r="B139" t="s">
        <v>30</v>
      </c>
      <c r="C139" s="8"/>
      <c r="D139" s="8"/>
      <c r="E139" s="8">
        <v>3</v>
      </c>
      <c r="F139" s="8">
        <v>2</v>
      </c>
      <c r="G139" s="8"/>
      <c r="H139" s="8">
        <v>96</v>
      </c>
      <c r="I139" s="8">
        <v>101</v>
      </c>
    </row>
    <row r="140" spans="1:9" x14ac:dyDescent="0.25">
      <c r="A140" s="139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40">
        <v>44557</v>
      </c>
      <c r="B141" s="1" t="s">
        <v>26</v>
      </c>
      <c r="C141" s="1">
        <v>932</v>
      </c>
      <c r="D141" s="1">
        <v>887</v>
      </c>
      <c r="E141" s="10">
        <v>1252</v>
      </c>
      <c r="F141" s="1">
        <v>681</v>
      </c>
      <c r="G141" s="1">
        <v>161</v>
      </c>
      <c r="H141" s="1"/>
      <c r="I141" s="15">
        <v>3913</v>
      </c>
    </row>
    <row r="142" spans="1:9" x14ac:dyDescent="0.25">
      <c r="A142" s="140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6">
        <v>672</v>
      </c>
    </row>
    <row r="143" spans="1:9" x14ac:dyDescent="0.25">
      <c r="A143" s="140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6">
        <v>132</v>
      </c>
    </row>
    <row r="144" spans="1:9" x14ac:dyDescent="0.25">
      <c r="A144" s="140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6">
        <v>161</v>
      </c>
    </row>
    <row r="145" spans="1:9" x14ac:dyDescent="0.25">
      <c r="A145" s="140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6">
        <v>97</v>
      </c>
    </row>
    <row r="146" spans="1:9" x14ac:dyDescent="0.25">
      <c r="A146" s="140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6">
        <v>395</v>
      </c>
    </row>
    <row r="147" spans="1:9" x14ac:dyDescent="0.25">
      <c r="A147" s="139">
        <v>44592</v>
      </c>
      <c r="B147" t="s">
        <v>26</v>
      </c>
      <c r="C147" s="8">
        <v>916</v>
      </c>
      <c r="D147" s="8">
        <v>933</v>
      </c>
      <c r="E147" s="8">
        <v>1256</v>
      </c>
      <c r="F147" s="8">
        <v>710</v>
      </c>
      <c r="G147" s="8">
        <v>171</v>
      </c>
      <c r="H147" s="8"/>
      <c r="I147" s="8">
        <v>3986</v>
      </c>
    </row>
    <row r="148" spans="1:9" x14ac:dyDescent="0.25">
      <c r="A148" s="139"/>
      <c r="B148" t="s">
        <v>27</v>
      </c>
      <c r="C148" s="8">
        <v>81</v>
      </c>
      <c r="D148" s="8">
        <v>138</v>
      </c>
      <c r="E148" s="8">
        <v>283</v>
      </c>
      <c r="F148" s="8">
        <v>112</v>
      </c>
      <c r="G148" s="8">
        <v>43</v>
      </c>
      <c r="H148" s="8"/>
      <c r="I148" s="8">
        <v>657</v>
      </c>
    </row>
    <row r="149" spans="1:9" x14ac:dyDescent="0.25">
      <c r="A149" s="139"/>
      <c r="B149" t="s">
        <v>28</v>
      </c>
      <c r="C149" s="8">
        <v>39</v>
      </c>
      <c r="D149" s="8">
        <v>22</v>
      </c>
      <c r="E149" s="8">
        <v>52</v>
      </c>
      <c r="F149" s="8">
        <v>19</v>
      </c>
      <c r="G149" s="8">
        <v>4</v>
      </c>
      <c r="H149" s="8"/>
      <c r="I149" s="8">
        <v>136</v>
      </c>
    </row>
    <row r="150" spans="1:9" x14ac:dyDescent="0.25">
      <c r="A150" s="139"/>
      <c r="B150" t="s">
        <v>29</v>
      </c>
      <c r="C150" s="8">
        <v>26</v>
      </c>
      <c r="D150" s="8">
        <v>37</v>
      </c>
      <c r="E150" s="8">
        <v>59</v>
      </c>
      <c r="F150" s="8">
        <v>39</v>
      </c>
      <c r="G150" s="8">
        <v>27</v>
      </c>
      <c r="H150" s="8"/>
      <c r="I150" s="8">
        <v>188</v>
      </c>
    </row>
    <row r="151" spans="1:9" x14ac:dyDescent="0.25">
      <c r="A151" s="139"/>
      <c r="B151" t="s">
        <v>30</v>
      </c>
      <c r="C151" s="8">
        <v>1</v>
      </c>
      <c r="D151" s="8"/>
      <c r="E151" s="8">
        <v>4</v>
      </c>
      <c r="F151" s="8">
        <v>2</v>
      </c>
      <c r="G151" s="8"/>
      <c r="H151" s="8">
        <v>88</v>
      </c>
      <c r="I151" s="8">
        <v>95</v>
      </c>
    </row>
    <row r="152" spans="1:9" x14ac:dyDescent="0.25">
      <c r="A152" s="139"/>
      <c r="B152" t="s">
        <v>31</v>
      </c>
      <c r="C152" s="8">
        <v>62</v>
      </c>
      <c r="D152" s="8">
        <v>100</v>
      </c>
      <c r="E152" s="8">
        <v>186</v>
      </c>
      <c r="F152" s="8">
        <v>96</v>
      </c>
      <c r="G152" s="8">
        <v>24</v>
      </c>
      <c r="H152" s="8">
        <v>33</v>
      </c>
      <c r="I152" s="8">
        <v>501</v>
      </c>
    </row>
    <row r="153" spans="1:9" x14ac:dyDescent="0.25">
      <c r="A153" s="140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40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40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40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40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40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39">
        <v>44648</v>
      </c>
      <c r="B159" t="s">
        <v>26</v>
      </c>
      <c r="C159" s="2">
        <v>936</v>
      </c>
      <c r="D159" s="32">
        <v>973</v>
      </c>
      <c r="E159" s="32">
        <v>1210</v>
      </c>
      <c r="F159" s="32">
        <v>702</v>
      </c>
      <c r="G159" s="32">
        <v>142</v>
      </c>
      <c r="H159" s="32"/>
      <c r="I159" s="32">
        <v>3963</v>
      </c>
    </row>
    <row r="160" spans="1:9" x14ac:dyDescent="0.25">
      <c r="A160" s="139"/>
      <c r="B160" t="s">
        <v>27</v>
      </c>
      <c r="C160" s="2">
        <v>85</v>
      </c>
      <c r="D160" s="32">
        <v>130</v>
      </c>
      <c r="E160" s="32">
        <v>289</v>
      </c>
      <c r="F160" s="32">
        <v>126</v>
      </c>
      <c r="G160" s="32">
        <v>48</v>
      </c>
      <c r="H160" s="32"/>
      <c r="I160" s="32">
        <v>678</v>
      </c>
    </row>
    <row r="161" spans="1:9" x14ac:dyDescent="0.25">
      <c r="A161" s="139"/>
      <c r="B161" t="s">
        <v>28</v>
      </c>
      <c r="C161" s="2">
        <v>28</v>
      </c>
      <c r="D161" s="32">
        <v>26</v>
      </c>
      <c r="E161" s="32">
        <v>45</v>
      </c>
      <c r="F161" s="32">
        <v>20</v>
      </c>
      <c r="G161" s="32">
        <v>6</v>
      </c>
      <c r="H161" s="32"/>
      <c r="I161" s="32">
        <v>125</v>
      </c>
    </row>
    <row r="162" spans="1:9" x14ac:dyDescent="0.25">
      <c r="A162" s="139"/>
      <c r="B162" t="s">
        <v>29</v>
      </c>
      <c r="C162" s="2">
        <v>45</v>
      </c>
      <c r="D162" s="32">
        <v>50</v>
      </c>
      <c r="E162" s="32">
        <v>80</v>
      </c>
      <c r="F162" s="32">
        <v>59</v>
      </c>
      <c r="G162" s="32">
        <v>43</v>
      </c>
      <c r="H162" s="32"/>
      <c r="I162" s="32">
        <v>277</v>
      </c>
    </row>
    <row r="163" spans="1:9" x14ac:dyDescent="0.25">
      <c r="A163" s="139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39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40">
        <v>44676</v>
      </c>
      <c r="B165" s="1" t="s">
        <v>26</v>
      </c>
      <c r="C165" s="1">
        <v>908</v>
      </c>
      <c r="D165" s="11">
        <v>981</v>
      </c>
      <c r="E165" s="11">
        <v>1182</v>
      </c>
      <c r="F165" s="11">
        <v>704</v>
      </c>
      <c r="G165" s="11">
        <v>140</v>
      </c>
      <c r="H165" s="11"/>
      <c r="I165" s="11">
        <v>3915</v>
      </c>
    </row>
    <row r="166" spans="1:9" x14ac:dyDescent="0.25">
      <c r="A166" s="140"/>
      <c r="B166" s="1" t="s">
        <v>27</v>
      </c>
      <c r="C166" s="1">
        <v>86</v>
      </c>
      <c r="D166" s="11">
        <v>118</v>
      </c>
      <c r="E166" s="11">
        <v>288</v>
      </c>
      <c r="F166" s="11">
        <v>125</v>
      </c>
      <c r="G166" s="11">
        <v>43</v>
      </c>
      <c r="H166" s="11"/>
      <c r="I166" s="11">
        <v>660</v>
      </c>
    </row>
    <row r="167" spans="1:9" x14ac:dyDescent="0.25">
      <c r="A167" s="140"/>
      <c r="B167" s="1" t="s">
        <v>28</v>
      </c>
      <c r="C167" s="1">
        <v>36</v>
      </c>
      <c r="D167" s="11">
        <v>23</v>
      </c>
      <c r="E167" s="11">
        <v>45</v>
      </c>
      <c r="F167" s="11">
        <v>21</v>
      </c>
      <c r="G167" s="11">
        <v>5</v>
      </c>
      <c r="H167" s="11"/>
      <c r="I167" s="11">
        <v>130</v>
      </c>
    </row>
    <row r="168" spans="1:9" x14ac:dyDescent="0.25">
      <c r="A168" s="140"/>
      <c r="B168" s="1" t="s">
        <v>29</v>
      </c>
      <c r="C168" s="1">
        <v>70</v>
      </c>
      <c r="D168" s="11">
        <v>72</v>
      </c>
      <c r="E168" s="11">
        <v>87</v>
      </c>
      <c r="F168" s="11">
        <v>55</v>
      </c>
      <c r="G168" s="11">
        <v>42</v>
      </c>
      <c r="H168" s="11"/>
      <c r="I168" s="11">
        <v>326</v>
      </c>
    </row>
    <row r="169" spans="1:9" x14ac:dyDescent="0.25">
      <c r="A169" s="140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40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39">
        <v>44711</v>
      </c>
      <c r="B171" t="s">
        <v>26</v>
      </c>
      <c r="C171" s="2">
        <v>939</v>
      </c>
      <c r="D171" s="32">
        <v>975</v>
      </c>
      <c r="E171" s="32">
        <v>1182</v>
      </c>
      <c r="F171" s="32">
        <v>693</v>
      </c>
      <c r="G171" s="32">
        <v>139</v>
      </c>
      <c r="H171" s="32"/>
      <c r="I171" s="32">
        <v>3928</v>
      </c>
    </row>
    <row r="172" spans="1:9" x14ac:dyDescent="0.25">
      <c r="A172" s="139"/>
      <c r="B172" t="s">
        <v>27</v>
      </c>
      <c r="C172" s="2">
        <v>105</v>
      </c>
      <c r="D172" s="32">
        <v>110</v>
      </c>
      <c r="E172" s="32">
        <v>307</v>
      </c>
      <c r="F172" s="32">
        <v>139</v>
      </c>
      <c r="G172" s="32">
        <v>40</v>
      </c>
      <c r="H172" s="32"/>
      <c r="I172" s="32">
        <v>701</v>
      </c>
    </row>
    <row r="173" spans="1:9" x14ac:dyDescent="0.25">
      <c r="A173" s="139"/>
      <c r="B173" t="s">
        <v>28</v>
      </c>
      <c r="C173" s="2">
        <v>26</v>
      </c>
      <c r="D173" s="32">
        <v>32</v>
      </c>
      <c r="E173" s="32">
        <v>40</v>
      </c>
      <c r="F173" s="32">
        <v>19</v>
      </c>
      <c r="G173" s="32">
        <v>6</v>
      </c>
      <c r="H173" s="32"/>
      <c r="I173" s="32">
        <v>123</v>
      </c>
    </row>
    <row r="174" spans="1:9" x14ac:dyDescent="0.25">
      <c r="A174" s="139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39"/>
      <c r="B175" t="s">
        <v>30</v>
      </c>
      <c r="H175">
        <v>15</v>
      </c>
      <c r="I175">
        <v>15</v>
      </c>
    </row>
    <row r="176" spans="1:9" x14ac:dyDescent="0.25">
      <c r="A176" s="139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40">
        <v>44739</v>
      </c>
      <c r="B177" s="1" t="s">
        <v>26</v>
      </c>
      <c r="C177" s="1">
        <v>952</v>
      </c>
      <c r="D177" s="11">
        <v>1002</v>
      </c>
      <c r="E177" s="11">
        <v>1188</v>
      </c>
      <c r="F177" s="11">
        <v>685</v>
      </c>
      <c r="G177" s="11">
        <v>130</v>
      </c>
      <c r="H177" s="11"/>
      <c r="I177" s="11">
        <v>3957</v>
      </c>
    </row>
    <row r="178" spans="1:9" x14ac:dyDescent="0.25">
      <c r="A178" s="140"/>
      <c r="B178" s="1" t="s">
        <v>27</v>
      </c>
      <c r="C178" s="1">
        <v>101</v>
      </c>
      <c r="D178" s="11">
        <v>116</v>
      </c>
      <c r="E178" s="11">
        <v>334</v>
      </c>
      <c r="F178" s="11">
        <v>139</v>
      </c>
      <c r="G178" s="11">
        <v>37</v>
      </c>
      <c r="H178" s="11"/>
      <c r="I178" s="11">
        <v>727</v>
      </c>
    </row>
    <row r="179" spans="1:9" x14ac:dyDescent="0.25">
      <c r="A179" s="140"/>
      <c r="B179" s="1" t="s">
        <v>28</v>
      </c>
      <c r="C179" s="1">
        <v>28</v>
      </c>
      <c r="D179" s="11">
        <v>31</v>
      </c>
      <c r="E179" s="11">
        <v>44</v>
      </c>
      <c r="F179" s="11">
        <v>20</v>
      </c>
      <c r="G179" s="11">
        <v>4</v>
      </c>
      <c r="H179" s="11"/>
      <c r="I179" s="11">
        <v>127</v>
      </c>
    </row>
    <row r="180" spans="1:9" x14ac:dyDescent="0.25">
      <c r="A180" s="140"/>
      <c r="B180" s="1" t="s">
        <v>29</v>
      </c>
      <c r="C180" s="1">
        <v>88</v>
      </c>
      <c r="D180" s="11">
        <v>84</v>
      </c>
      <c r="E180" s="11">
        <v>88</v>
      </c>
      <c r="F180" s="11">
        <v>62</v>
      </c>
      <c r="G180" s="11">
        <v>38</v>
      </c>
      <c r="H180" s="11"/>
      <c r="I180" s="11">
        <v>360</v>
      </c>
    </row>
    <row r="181" spans="1:9" x14ac:dyDescent="0.25">
      <c r="A181" s="140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40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39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39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39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39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39"/>
      <c r="B187" t="s">
        <v>30</v>
      </c>
      <c r="H187">
        <v>5</v>
      </c>
      <c r="I187">
        <v>5</v>
      </c>
    </row>
    <row r="188" spans="1:9" x14ac:dyDescent="0.25">
      <c r="A188" s="139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40">
        <v>44802</v>
      </c>
      <c r="B189" s="1" t="s">
        <v>26</v>
      </c>
      <c r="C189" s="34">
        <v>963</v>
      </c>
      <c r="D189" s="34">
        <v>1013</v>
      </c>
      <c r="E189" s="34">
        <v>1167</v>
      </c>
      <c r="F189" s="34">
        <v>711</v>
      </c>
      <c r="G189" s="34">
        <v>136</v>
      </c>
      <c r="H189" s="34"/>
      <c r="I189" s="34">
        <v>3990</v>
      </c>
    </row>
    <row r="190" spans="1:9" x14ac:dyDescent="0.25">
      <c r="A190" s="140"/>
      <c r="B190" s="1" t="s">
        <v>27</v>
      </c>
      <c r="C190" s="34">
        <v>104</v>
      </c>
      <c r="D190" s="34">
        <v>142</v>
      </c>
      <c r="E190" s="34">
        <v>376</v>
      </c>
      <c r="F190" s="34">
        <v>137</v>
      </c>
      <c r="G190" s="34">
        <v>35</v>
      </c>
      <c r="H190" s="34"/>
      <c r="I190" s="34">
        <v>794</v>
      </c>
    </row>
    <row r="191" spans="1:9" x14ac:dyDescent="0.25">
      <c r="A191" s="140"/>
      <c r="B191" s="1" t="s">
        <v>28</v>
      </c>
      <c r="C191" s="34">
        <v>27</v>
      </c>
      <c r="D191" s="34">
        <v>35</v>
      </c>
      <c r="E191" s="34">
        <v>62</v>
      </c>
      <c r="F191" s="34">
        <v>23</v>
      </c>
      <c r="G191" s="34">
        <v>3</v>
      </c>
      <c r="H191" s="34"/>
      <c r="I191" s="34">
        <v>150</v>
      </c>
    </row>
    <row r="192" spans="1:9" x14ac:dyDescent="0.25">
      <c r="A192" s="140"/>
      <c r="B192" s="1" t="s">
        <v>29</v>
      </c>
      <c r="C192" s="34">
        <v>91</v>
      </c>
      <c r="D192" s="34">
        <v>103</v>
      </c>
      <c r="E192" s="34">
        <v>106</v>
      </c>
      <c r="F192" s="34">
        <v>65</v>
      </c>
      <c r="G192" s="34">
        <v>39</v>
      </c>
      <c r="H192" s="34"/>
      <c r="I192" s="34">
        <v>404</v>
      </c>
    </row>
    <row r="193" spans="1:9" x14ac:dyDescent="0.25">
      <c r="A193" s="140"/>
      <c r="B193" s="1" t="s">
        <v>30</v>
      </c>
      <c r="C193" s="34">
        <v>1</v>
      </c>
      <c r="D193" s="34"/>
      <c r="E193" s="34">
        <v>1</v>
      </c>
      <c r="F193" s="34"/>
      <c r="G193" s="34"/>
      <c r="H193" s="34">
        <v>3</v>
      </c>
      <c r="I193" s="34">
        <v>5</v>
      </c>
    </row>
    <row r="194" spans="1:9" x14ac:dyDescent="0.25">
      <c r="A194" s="140"/>
      <c r="B194" s="1" t="s">
        <v>31</v>
      </c>
      <c r="C194" s="34">
        <v>58</v>
      </c>
      <c r="D194" s="34">
        <v>78</v>
      </c>
      <c r="E194" s="34">
        <v>151</v>
      </c>
      <c r="F194" s="34">
        <v>75</v>
      </c>
      <c r="G194" s="34">
        <v>23</v>
      </c>
      <c r="H194" s="34">
        <v>15</v>
      </c>
      <c r="I194" s="34">
        <v>400</v>
      </c>
    </row>
    <row r="195" spans="1:9" x14ac:dyDescent="0.25">
      <c r="A195" s="139">
        <v>44830</v>
      </c>
      <c r="B195" t="s">
        <v>26</v>
      </c>
      <c r="C195" s="35">
        <v>962</v>
      </c>
      <c r="D195" s="3">
        <v>1073</v>
      </c>
      <c r="E195" s="3">
        <v>1180</v>
      </c>
      <c r="F195" s="35">
        <v>710</v>
      </c>
      <c r="G195" s="35">
        <v>135</v>
      </c>
      <c r="I195" s="3">
        <v>4060</v>
      </c>
    </row>
    <row r="196" spans="1:9" x14ac:dyDescent="0.25">
      <c r="A196" s="139"/>
      <c r="B196" t="s">
        <v>27</v>
      </c>
      <c r="C196" s="35">
        <v>111</v>
      </c>
      <c r="D196" s="35">
        <v>146</v>
      </c>
      <c r="E196" s="35">
        <v>377</v>
      </c>
      <c r="F196" s="35">
        <v>142</v>
      </c>
      <c r="G196" s="35">
        <v>32</v>
      </c>
      <c r="I196" s="35">
        <v>808</v>
      </c>
    </row>
    <row r="197" spans="1:9" x14ac:dyDescent="0.25">
      <c r="A197" s="139"/>
      <c r="B197" t="s">
        <v>28</v>
      </c>
      <c r="C197" s="35">
        <v>22</v>
      </c>
      <c r="D197" s="35">
        <v>37</v>
      </c>
      <c r="E197" s="35">
        <v>69</v>
      </c>
      <c r="F197" s="35">
        <v>24</v>
      </c>
      <c r="G197" s="35">
        <v>6</v>
      </c>
      <c r="I197" s="35">
        <v>158</v>
      </c>
    </row>
    <row r="198" spans="1:9" x14ac:dyDescent="0.25">
      <c r="A198" s="139"/>
      <c r="B198" t="s">
        <v>29</v>
      </c>
      <c r="C198" s="35">
        <v>99</v>
      </c>
      <c r="D198" s="35">
        <v>115</v>
      </c>
      <c r="E198" s="35">
        <v>113</v>
      </c>
      <c r="F198" s="35">
        <v>74</v>
      </c>
      <c r="G198" s="35">
        <v>36</v>
      </c>
      <c r="I198" s="35">
        <v>437</v>
      </c>
    </row>
    <row r="199" spans="1:9" x14ac:dyDescent="0.25">
      <c r="A199" s="139"/>
      <c r="B199" t="s">
        <v>30</v>
      </c>
      <c r="H199">
        <v>9</v>
      </c>
      <c r="I199" s="35">
        <v>9</v>
      </c>
    </row>
    <row r="200" spans="1:9" x14ac:dyDescent="0.25">
      <c r="A200" s="139"/>
      <c r="B200" t="s">
        <v>31</v>
      </c>
      <c r="C200" s="35">
        <v>60</v>
      </c>
      <c r="D200" s="35">
        <v>81</v>
      </c>
      <c r="E200" s="35">
        <v>134</v>
      </c>
      <c r="F200" s="35">
        <v>80</v>
      </c>
      <c r="G200" s="35">
        <v>15</v>
      </c>
      <c r="H200" s="35">
        <v>25</v>
      </c>
      <c r="I200" s="35">
        <v>395</v>
      </c>
    </row>
    <row r="201" spans="1:9" x14ac:dyDescent="0.25">
      <c r="A201" s="140">
        <v>44865</v>
      </c>
      <c r="B201" s="1" t="s">
        <v>26</v>
      </c>
      <c r="C201" s="34">
        <v>962</v>
      </c>
      <c r="D201" s="34">
        <v>1073</v>
      </c>
      <c r="E201" s="34">
        <v>1180</v>
      </c>
      <c r="F201" s="34">
        <v>710</v>
      </c>
      <c r="G201" s="34">
        <v>135</v>
      </c>
      <c r="H201" s="34"/>
      <c r="I201" s="34">
        <v>4060</v>
      </c>
    </row>
    <row r="202" spans="1:9" x14ac:dyDescent="0.25">
      <c r="A202" s="140"/>
      <c r="B202" s="1" t="s">
        <v>27</v>
      </c>
      <c r="C202" s="34">
        <v>111</v>
      </c>
      <c r="D202" s="34">
        <v>146</v>
      </c>
      <c r="E202" s="34">
        <v>377</v>
      </c>
      <c r="F202" s="34">
        <v>142</v>
      </c>
      <c r="G202" s="34">
        <v>32</v>
      </c>
      <c r="H202" s="34"/>
      <c r="I202" s="34">
        <v>808</v>
      </c>
    </row>
    <row r="203" spans="1:9" x14ac:dyDescent="0.25">
      <c r="A203" s="140"/>
      <c r="B203" s="1" t="s">
        <v>28</v>
      </c>
      <c r="C203" s="34">
        <v>22</v>
      </c>
      <c r="D203" s="34">
        <v>37</v>
      </c>
      <c r="E203" s="34">
        <v>69</v>
      </c>
      <c r="F203" s="34">
        <v>24</v>
      </c>
      <c r="G203" s="34">
        <v>6</v>
      </c>
      <c r="H203" s="34"/>
      <c r="I203" s="34">
        <v>158</v>
      </c>
    </row>
    <row r="204" spans="1:9" x14ac:dyDescent="0.25">
      <c r="A204" s="140"/>
      <c r="B204" s="1" t="s">
        <v>29</v>
      </c>
      <c r="C204" s="34">
        <v>99</v>
      </c>
      <c r="D204" s="34">
        <v>115</v>
      </c>
      <c r="E204" s="34">
        <v>113</v>
      </c>
      <c r="F204" s="34">
        <v>74</v>
      </c>
      <c r="G204" s="34">
        <v>36</v>
      </c>
      <c r="H204" s="34"/>
      <c r="I204" s="34">
        <v>437</v>
      </c>
    </row>
    <row r="205" spans="1:9" x14ac:dyDescent="0.25">
      <c r="A205" s="140"/>
      <c r="B205" s="1" t="s">
        <v>30</v>
      </c>
      <c r="C205" s="34"/>
      <c r="D205" s="34"/>
      <c r="E205" s="34"/>
      <c r="F205" s="34"/>
      <c r="G205" s="34"/>
      <c r="H205" s="34">
        <v>9</v>
      </c>
      <c r="I205" s="34">
        <v>9</v>
      </c>
    </row>
    <row r="206" spans="1:9" x14ac:dyDescent="0.25">
      <c r="A206" s="140"/>
      <c r="B206" s="1" t="s">
        <v>31</v>
      </c>
      <c r="C206" s="34">
        <v>60</v>
      </c>
      <c r="D206" s="34">
        <v>81</v>
      </c>
      <c r="E206" s="34">
        <v>134</v>
      </c>
      <c r="F206" s="34">
        <v>80</v>
      </c>
      <c r="G206" s="34">
        <v>15</v>
      </c>
      <c r="H206" s="34"/>
      <c r="I206" s="34">
        <v>395</v>
      </c>
    </row>
    <row r="207" spans="1:9" x14ac:dyDescent="0.25">
      <c r="A207" s="139">
        <v>44893</v>
      </c>
      <c r="B207" t="s">
        <v>26</v>
      </c>
      <c r="C207" s="35">
        <v>950</v>
      </c>
      <c r="D207" s="3">
        <v>1107</v>
      </c>
      <c r="E207" s="3">
        <v>1177</v>
      </c>
      <c r="F207" s="35">
        <v>697</v>
      </c>
      <c r="G207" s="35">
        <v>137</v>
      </c>
      <c r="I207" s="3">
        <v>4068</v>
      </c>
    </row>
    <row r="208" spans="1:9" x14ac:dyDescent="0.25">
      <c r="A208" s="139"/>
      <c r="B208" t="s">
        <v>27</v>
      </c>
      <c r="C208" s="35">
        <v>105</v>
      </c>
      <c r="D208" s="35">
        <v>175</v>
      </c>
      <c r="E208" s="35">
        <v>368</v>
      </c>
      <c r="F208" s="35">
        <v>154</v>
      </c>
      <c r="G208" s="35">
        <v>40</v>
      </c>
      <c r="I208" s="35">
        <v>842</v>
      </c>
    </row>
    <row r="209" spans="1:9" x14ac:dyDescent="0.25">
      <c r="A209" s="139"/>
      <c r="B209" t="s">
        <v>28</v>
      </c>
      <c r="C209" s="35">
        <v>24</v>
      </c>
      <c r="D209" s="35">
        <v>33</v>
      </c>
      <c r="E209" s="35">
        <v>61</v>
      </c>
      <c r="F209" s="35">
        <v>27</v>
      </c>
      <c r="G209" s="35">
        <v>7</v>
      </c>
      <c r="I209" s="35">
        <v>152</v>
      </c>
    </row>
    <row r="210" spans="1:9" x14ac:dyDescent="0.25">
      <c r="A210" s="139"/>
      <c r="B210" t="s">
        <v>29</v>
      </c>
      <c r="C210" s="35">
        <v>84</v>
      </c>
      <c r="D210" s="35">
        <v>119</v>
      </c>
      <c r="E210" s="35">
        <v>108</v>
      </c>
      <c r="F210" s="35">
        <v>91</v>
      </c>
      <c r="G210" s="35">
        <v>42</v>
      </c>
      <c r="I210" s="35">
        <v>444</v>
      </c>
    </row>
    <row r="211" spans="1:9" x14ac:dyDescent="0.25">
      <c r="A211" s="139"/>
      <c r="B211" t="s">
        <v>30</v>
      </c>
      <c r="E211" s="35">
        <v>1</v>
      </c>
      <c r="H211">
        <v>5</v>
      </c>
      <c r="I211" s="35">
        <v>6</v>
      </c>
    </row>
    <row r="212" spans="1:9" x14ac:dyDescent="0.25">
      <c r="A212" s="139"/>
      <c r="B212" t="s">
        <v>31</v>
      </c>
      <c r="C212" s="35">
        <v>53</v>
      </c>
      <c r="D212" s="35">
        <v>94</v>
      </c>
      <c r="E212" s="35">
        <v>136</v>
      </c>
      <c r="F212" s="35">
        <v>72</v>
      </c>
      <c r="G212" s="35">
        <v>12</v>
      </c>
      <c r="H212" s="35">
        <v>15</v>
      </c>
      <c r="I212" s="35">
        <v>382</v>
      </c>
    </row>
    <row r="213" spans="1:9" x14ac:dyDescent="0.25">
      <c r="A213" s="140">
        <v>44921</v>
      </c>
      <c r="B213" s="1" t="s">
        <v>26</v>
      </c>
      <c r="C213" s="34">
        <v>920</v>
      </c>
      <c r="D213" s="34">
        <v>1128</v>
      </c>
      <c r="E213" s="34">
        <v>1154</v>
      </c>
      <c r="F213" s="34">
        <v>696</v>
      </c>
      <c r="G213" s="34">
        <v>133</v>
      </c>
      <c r="H213" s="34"/>
      <c r="I213" s="34">
        <v>4031</v>
      </c>
    </row>
    <row r="214" spans="1:9" x14ac:dyDescent="0.25">
      <c r="A214" s="140"/>
      <c r="B214" s="1" t="s">
        <v>27</v>
      </c>
      <c r="C214" s="34">
        <v>88</v>
      </c>
      <c r="D214" s="34">
        <v>170</v>
      </c>
      <c r="E214" s="34">
        <v>373</v>
      </c>
      <c r="F214" s="34">
        <v>159</v>
      </c>
      <c r="G214" s="34">
        <v>38</v>
      </c>
      <c r="H214" s="34"/>
      <c r="I214" s="34">
        <v>828</v>
      </c>
    </row>
    <row r="215" spans="1:9" x14ac:dyDescent="0.25">
      <c r="A215" s="140"/>
      <c r="B215" s="1" t="s">
        <v>28</v>
      </c>
      <c r="C215" s="34">
        <v>18</v>
      </c>
      <c r="D215" s="34">
        <v>25</v>
      </c>
      <c r="E215" s="34">
        <v>55</v>
      </c>
      <c r="F215" s="34">
        <v>26</v>
      </c>
      <c r="G215" s="34">
        <v>4</v>
      </c>
      <c r="H215" s="34"/>
      <c r="I215" s="34">
        <v>128</v>
      </c>
    </row>
    <row r="216" spans="1:9" x14ac:dyDescent="0.25">
      <c r="A216" s="140"/>
      <c r="B216" s="1" t="s">
        <v>29</v>
      </c>
      <c r="C216" s="34">
        <v>89</v>
      </c>
      <c r="D216" s="34">
        <v>114</v>
      </c>
      <c r="E216" s="34">
        <v>91</v>
      </c>
      <c r="F216" s="34">
        <v>82</v>
      </c>
      <c r="G216" s="34">
        <v>46</v>
      </c>
      <c r="H216" s="34"/>
      <c r="I216" s="34">
        <v>422</v>
      </c>
    </row>
    <row r="217" spans="1:9" x14ac:dyDescent="0.25">
      <c r="A217" s="140"/>
      <c r="B217" s="1" t="s">
        <v>30</v>
      </c>
      <c r="C217" s="34"/>
      <c r="D217" s="34"/>
      <c r="E217" s="34"/>
      <c r="F217" s="34"/>
      <c r="G217" s="34"/>
      <c r="H217" s="34">
        <v>1</v>
      </c>
      <c r="I217" s="34">
        <v>1</v>
      </c>
    </row>
    <row r="218" spans="1:9" x14ac:dyDescent="0.25">
      <c r="A218" s="140"/>
      <c r="B218" s="1" t="s">
        <v>31</v>
      </c>
      <c r="C218" s="34">
        <v>48</v>
      </c>
      <c r="D218" s="34">
        <v>58</v>
      </c>
      <c r="E218" s="34">
        <v>115</v>
      </c>
      <c r="F218" s="34">
        <v>82</v>
      </c>
      <c r="G218" s="34">
        <v>15</v>
      </c>
      <c r="H218" s="34">
        <v>10</v>
      </c>
      <c r="I218" s="34">
        <v>328</v>
      </c>
    </row>
    <row r="219" spans="1:9" x14ac:dyDescent="0.25">
      <c r="A219" s="139">
        <v>44956</v>
      </c>
      <c r="B219" t="s">
        <v>26</v>
      </c>
      <c r="C219" s="35">
        <v>944</v>
      </c>
      <c r="D219" s="3">
        <v>1138</v>
      </c>
      <c r="E219" s="3">
        <v>1181</v>
      </c>
      <c r="F219" s="35">
        <v>731</v>
      </c>
      <c r="G219" s="35">
        <v>136</v>
      </c>
      <c r="I219" s="3">
        <v>4130</v>
      </c>
    </row>
    <row r="220" spans="1:9" x14ac:dyDescent="0.25">
      <c r="A220" s="139"/>
      <c r="B220" t="s">
        <v>27</v>
      </c>
      <c r="C220" s="35">
        <v>89</v>
      </c>
      <c r="D220" s="35">
        <v>197</v>
      </c>
      <c r="E220" s="35">
        <v>401</v>
      </c>
      <c r="F220" s="35">
        <v>162</v>
      </c>
      <c r="G220" s="35">
        <v>36</v>
      </c>
      <c r="I220" s="35">
        <v>885</v>
      </c>
    </row>
    <row r="221" spans="1:9" x14ac:dyDescent="0.25">
      <c r="A221" s="139"/>
      <c r="B221" t="s">
        <v>28</v>
      </c>
      <c r="C221" s="35">
        <v>20</v>
      </c>
      <c r="D221" s="35">
        <v>37</v>
      </c>
      <c r="E221" s="35">
        <v>61</v>
      </c>
      <c r="F221" s="35">
        <v>31</v>
      </c>
      <c r="G221" s="35">
        <v>5</v>
      </c>
      <c r="I221" s="35">
        <v>154</v>
      </c>
    </row>
    <row r="222" spans="1:9" x14ac:dyDescent="0.25">
      <c r="A222" s="139"/>
      <c r="B222" t="s">
        <v>29</v>
      </c>
      <c r="C222" s="35">
        <v>84</v>
      </c>
      <c r="D222" s="35">
        <v>100</v>
      </c>
      <c r="E222" s="35">
        <v>99</v>
      </c>
      <c r="F222" s="35">
        <v>97</v>
      </c>
      <c r="G222" s="35">
        <v>57</v>
      </c>
      <c r="I222" s="35">
        <v>437</v>
      </c>
    </row>
    <row r="223" spans="1:9" x14ac:dyDescent="0.25">
      <c r="A223" s="139"/>
      <c r="B223" t="s">
        <v>30</v>
      </c>
      <c r="E223" s="35"/>
      <c r="H223">
        <v>9</v>
      </c>
      <c r="I223" s="35">
        <v>9</v>
      </c>
    </row>
    <row r="224" spans="1:9" x14ac:dyDescent="0.25">
      <c r="A224" s="139"/>
      <c r="B224" t="s">
        <v>31</v>
      </c>
      <c r="C224" s="35">
        <v>65</v>
      </c>
      <c r="D224" s="35">
        <v>93</v>
      </c>
      <c r="E224" s="35">
        <v>132</v>
      </c>
      <c r="F224" s="35">
        <v>91</v>
      </c>
      <c r="G224" s="35">
        <v>17</v>
      </c>
      <c r="H224" s="35">
        <v>14</v>
      </c>
      <c r="I224" s="35">
        <v>412</v>
      </c>
    </row>
    <row r="225" spans="1:9" x14ac:dyDescent="0.25">
      <c r="A225" s="140">
        <v>44984</v>
      </c>
      <c r="B225" s="1" t="s">
        <v>26</v>
      </c>
      <c r="C225" s="34">
        <v>925</v>
      </c>
      <c r="D225" s="34">
        <v>1151</v>
      </c>
      <c r="E225" s="34">
        <v>1183</v>
      </c>
      <c r="F225" s="34">
        <v>738</v>
      </c>
      <c r="G225" s="34">
        <v>132</v>
      </c>
      <c r="H225" s="34"/>
      <c r="I225" s="34">
        <v>4129</v>
      </c>
    </row>
    <row r="226" spans="1:9" x14ac:dyDescent="0.25">
      <c r="A226" s="140"/>
      <c r="B226" s="1" t="s">
        <v>27</v>
      </c>
      <c r="C226" s="34">
        <v>91</v>
      </c>
      <c r="D226" s="34">
        <v>196</v>
      </c>
      <c r="E226" s="34">
        <v>388</v>
      </c>
      <c r="F226" s="34">
        <v>162</v>
      </c>
      <c r="G226" s="34">
        <v>36</v>
      </c>
      <c r="H226" s="34"/>
      <c r="I226" s="34">
        <v>873</v>
      </c>
    </row>
    <row r="227" spans="1:9" x14ac:dyDescent="0.25">
      <c r="A227" s="140"/>
      <c r="B227" s="1" t="s">
        <v>28</v>
      </c>
      <c r="C227" s="34">
        <v>17</v>
      </c>
      <c r="D227" s="34">
        <v>39</v>
      </c>
      <c r="E227" s="34">
        <v>60</v>
      </c>
      <c r="F227" s="34">
        <v>41</v>
      </c>
      <c r="G227" s="34">
        <v>6</v>
      </c>
      <c r="H227" s="34"/>
      <c r="I227" s="34">
        <v>163</v>
      </c>
    </row>
    <row r="228" spans="1:9" x14ac:dyDescent="0.25">
      <c r="A228" s="140"/>
      <c r="B228" s="1" t="s">
        <v>29</v>
      </c>
      <c r="C228" s="34">
        <v>83</v>
      </c>
      <c r="D228" s="34">
        <v>103</v>
      </c>
      <c r="E228" s="34">
        <v>101</v>
      </c>
      <c r="F228" s="34">
        <v>109</v>
      </c>
      <c r="G228" s="34">
        <v>51</v>
      </c>
      <c r="H228" s="34"/>
      <c r="I228" s="34">
        <v>447</v>
      </c>
    </row>
    <row r="229" spans="1:9" x14ac:dyDescent="0.25">
      <c r="A229" s="140"/>
      <c r="B229" s="1" t="s">
        <v>30</v>
      </c>
      <c r="C229" s="34"/>
      <c r="D229" s="34"/>
      <c r="E229" s="34"/>
      <c r="F229" s="34"/>
      <c r="G229" s="34"/>
      <c r="H229" s="34">
        <v>3</v>
      </c>
      <c r="I229" s="34">
        <v>3</v>
      </c>
    </row>
    <row r="230" spans="1:9" x14ac:dyDescent="0.25">
      <c r="A230" s="140"/>
      <c r="B230" s="1" t="s">
        <v>31</v>
      </c>
      <c r="C230" s="34">
        <v>43</v>
      </c>
      <c r="D230" s="34">
        <v>63</v>
      </c>
      <c r="E230" s="34">
        <v>112</v>
      </c>
      <c r="F230" s="34">
        <v>81</v>
      </c>
      <c r="G230" s="34">
        <v>13</v>
      </c>
      <c r="H230" s="34">
        <v>16</v>
      </c>
      <c r="I230" s="34">
        <v>328</v>
      </c>
    </row>
    <row r="231" spans="1:9" x14ac:dyDescent="0.25">
      <c r="A231" s="139">
        <v>45012</v>
      </c>
      <c r="B231" t="s">
        <v>26</v>
      </c>
      <c r="C231" s="35">
        <v>907</v>
      </c>
      <c r="D231" s="3">
        <v>1126</v>
      </c>
      <c r="E231" s="3">
        <v>1162</v>
      </c>
      <c r="F231" s="35">
        <v>744</v>
      </c>
      <c r="G231" s="35">
        <v>131</v>
      </c>
      <c r="I231" s="3">
        <v>4070</v>
      </c>
    </row>
    <row r="232" spans="1:9" x14ac:dyDescent="0.25">
      <c r="A232" s="139"/>
      <c r="B232" t="s">
        <v>27</v>
      </c>
      <c r="C232" s="35">
        <v>93</v>
      </c>
      <c r="D232" s="35">
        <v>190</v>
      </c>
      <c r="E232" s="35">
        <v>386</v>
      </c>
      <c r="F232" s="35">
        <v>164</v>
      </c>
      <c r="G232" s="35">
        <v>35</v>
      </c>
      <c r="I232" s="35">
        <v>868</v>
      </c>
    </row>
    <row r="233" spans="1:9" x14ac:dyDescent="0.25">
      <c r="A233" s="139"/>
      <c r="B233" t="s">
        <v>28</v>
      </c>
      <c r="C233" s="35">
        <v>17</v>
      </c>
      <c r="D233" s="35">
        <v>39</v>
      </c>
      <c r="E233" s="35">
        <v>56</v>
      </c>
      <c r="F233" s="35">
        <v>34</v>
      </c>
      <c r="G233" s="35">
        <v>8</v>
      </c>
      <c r="I233" s="35">
        <v>154</v>
      </c>
    </row>
    <row r="234" spans="1:9" x14ac:dyDescent="0.25">
      <c r="A234" s="139"/>
      <c r="B234" t="s">
        <v>29</v>
      </c>
      <c r="C234" s="35">
        <v>81</v>
      </c>
      <c r="D234" s="35">
        <v>105</v>
      </c>
      <c r="E234" s="35">
        <v>130</v>
      </c>
      <c r="F234" s="35">
        <v>114</v>
      </c>
      <c r="G234" s="35">
        <v>39</v>
      </c>
      <c r="I234" s="35">
        <v>469</v>
      </c>
    </row>
    <row r="235" spans="1:9" x14ac:dyDescent="0.25">
      <c r="A235" s="139"/>
      <c r="B235" t="s">
        <v>30</v>
      </c>
      <c r="E235" s="35"/>
      <c r="H235">
        <v>5</v>
      </c>
      <c r="I235" s="35">
        <v>5</v>
      </c>
    </row>
    <row r="236" spans="1:9" x14ac:dyDescent="0.25">
      <c r="A236" s="139"/>
      <c r="B236" t="s">
        <v>31</v>
      </c>
      <c r="C236" s="35">
        <v>45</v>
      </c>
      <c r="D236" s="35">
        <v>75</v>
      </c>
      <c r="E236" s="35">
        <v>123</v>
      </c>
      <c r="F236" s="35">
        <v>80</v>
      </c>
      <c r="G236" s="35">
        <v>15</v>
      </c>
      <c r="H236" s="35">
        <v>17</v>
      </c>
      <c r="I236" s="35">
        <v>355</v>
      </c>
    </row>
    <row r="237" spans="1:9" x14ac:dyDescent="0.25">
      <c r="A237" s="140">
        <v>45040</v>
      </c>
      <c r="B237" s="1" t="s">
        <v>26</v>
      </c>
      <c r="C237" s="34">
        <v>897</v>
      </c>
      <c r="D237" s="34">
        <v>1176</v>
      </c>
      <c r="E237" s="34">
        <v>1147</v>
      </c>
      <c r="F237" s="34">
        <v>768</v>
      </c>
      <c r="G237" s="34">
        <v>136</v>
      </c>
      <c r="H237" s="34"/>
      <c r="I237" s="34">
        <v>4124</v>
      </c>
    </row>
    <row r="238" spans="1:9" x14ac:dyDescent="0.25">
      <c r="A238" s="140"/>
      <c r="B238" s="1" t="s">
        <v>27</v>
      </c>
      <c r="C238" s="34">
        <v>99</v>
      </c>
      <c r="D238" s="34">
        <v>178</v>
      </c>
      <c r="E238" s="34">
        <v>374</v>
      </c>
      <c r="F238" s="34">
        <v>176</v>
      </c>
      <c r="G238" s="34">
        <v>43</v>
      </c>
      <c r="H238" s="34"/>
      <c r="I238" s="34">
        <v>870</v>
      </c>
    </row>
    <row r="239" spans="1:9" x14ac:dyDescent="0.25">
      <c r="A239" s="140"/>
      <c r="B239" s="1" t="s">
        <v>28</v>
      </c>
      <c r="C239" s="34">
        <v>21</v>
      </c>
      <c r="D239" s="34">
        <v>46</v>
      </c>
      <c r="E239" s="34">
        <v>57</v>
      </c>
      <c r="F239" s="34">
        <v>31</v>
      </c>
      <c r="G239" s="34">
        <v>11</v>
      </c>
      <c r="H239" s="34"/>
      <c r="I239" s="34">
        <v>166</v>
      </c>
    </row>
    <row r="240" spans="1:9" x14ac:dyDescent="0.25">
      <c r="A240" s="140"/>
      <c r="B240" s="1" t="s">
        <v>29</v>
      </c>
      <c r="C240" s="34">
        <v>84</v>
      </c>
      <c r="D240" s="34">
        <v>111</v>
      </c>
      <c r="E240" s="34">
        <v>134</v>
      </c>
      <c r="F240" s="34">
        <v>103</v>
      </c>
      <c r="G240" s="34">
        <v>42</v>
      </c>
      <c r="H240" s="34"/>
      <c r="I240" s="34">
        <v>474</v>
      </c>
    </row>
    <row r="241" spans="1:9" x14ac:dyDescent="0.25">
      <c r="A241" s="140"/>
      <c r="B241" s="1" t="s">
        <v>30</v>
      </c>
      <c r="C241" s="34"/>
      <c r="D241" s="34"/>
      <c r="E241" s="34"/>
      <c r="F241" s="34"/>
      <c r="G241" s="34"/>
      <c r="H241" s="34">
        <v>5</v>
      </c>
      <c r="I241" s="34">
        <v>5</v>
      </c>
    </row>
    <row r="242" spans="1:9" x14ac:dyDescent="0.25">
      <c r="A242" s="140"/>
      <c r="B242" s="1" t="s">
        <v>31</v>
      </c>
      <c r="C242" s="34">
        <v>60</v>
      </c>
      <c r="D242" s="34">
        <v>86</v>
      </c>
      <c r="E242" s="34">
        <v>138</v>
      </c>
      <c r="F242" s="34">
        <v>84</v>
      </c>
      <c r="G242" s="34">
        <v>17</v>
      </c>
      <c r="H242" s="34">
        <v>24</v>
      </c>
      <c r="I242" s="34">
        <v>409</v>
      </c>
    </row>
    <row r="243" spans="1:9" x14ac:dyDescent="0.25">
      <c r="A243" s="139">
        <v>45075</v>
      </c>
      <c r="B243" t="s">
        <v>26</v>
      </c>
      <c r="C243" s="35">
        <v>902</v>
      </c>
      <c r="D243" s="3">
        <v>1166</v>
      </c>
      <c r="E243" s="3">
        <v>1152</v>
      </c>
      <c r="F243" s="35">
        <v>757</v>
      </c>
      <c r="G243" s="35">
        <v>131</v>
      </c>
      <c r="I243" s="3">
        <v>4108</v>
      </c>
    </row>
    <row r="244" spans="1:9" x14ac:dyDescent="0.25">
      <c r="A244" s="139"/>
      <c r="B244" t="s">
        <v>27</v>
      </c>
      <c r="C244" s="35">
        <v>90</v>
      </c>
      <c r="D244" s="35">
        <v>195</v>
      </c>
      <c r="E244" s="35">
        <v>390</v>
      </c>
      <c r="F244" s="35">
        <v>203</v>
      </c>
      <c r="G244" s="35">
        <v>46</v>
      </c>
      <c r="I244" s="35">
        <v>924</v>
      </c>
    </row>
    <row r="245" spans="1:9" x14ac:dyDescent="0.25">
      <c r="A245" s="139"/>
      <c r="B245" t="s">
        <v>28</v>
      </c>
      <c r="C245" s="35">
        <v>30</v>
      </c>
      <c r="D245" s="35">
        <v>36</v>
      </c>
      <c r="E245" s="35">
        <v>42</v>
      </c>
      <c r="F245" s="35">
        <v>36</v>
      </c>
      <c r="G245" s="35">
        <v>8</v>
      </c>
      <c r="I245" s="35">
        <v>152</v>
      </c>
    </row>
    <row r="246" spans="1:9" x14ac:dyDescent="0.25">
      <c r="A246" s="139"/>
      <c r="B246" t="s">
        <v>29</v>
      </c>
      <c r="C246" s="35">
        <v>86</v>
      </c>
      <c r="D246" s="35">
        <v>99</v>
      </c>
      <c r="E246" s="35">
        <v>125</v>
      </c>
      <c r="F246" s="35">
        <v>105</v>
      </c>
      <c r="G246" s="35">
        <v>32</v>
      </c>
      <c r="I246" s="35">
        <v>447</v>
      </c>
    </row>
    <row r="247" spans="1:9" x14ac:dyDescent="0.25">
      <c r="A247" s="139"/>
      <c r="B247" t="s">
        <v>30</v>
      </c>
      <c r="E247" s="35">
        <v>1</v>
      </c>
      <c r="H247">
        <v>2</v>
      </c>
      <c r="I247" s="35">
        <v>3</v>
      </c>
    </row>
    <row r="248" spans="1:9" x14ac:dyDescent="0.25">
      <c r="A248" s="139"/>
      <c r="B248" t="s">
        <v>31</v>
      </c>
      <c r="C248" s="35">
        <v>64</v>
      </c>
      <c r="D248" s="35">
        <v>96</v>
      </c>
      <c r="E248" s="35">
        <v>114</v>
      </c>
      <c r="F248" s="35">
        <v>91</v>
      </c>
      <c r="G248" s="35">
        <v>17</v>
      </c>
      <c r="H248" s="35">
        <v>8</v>
      </c>
      <c r="I248" s="35">
        <v>390</v>
      </c>
    </row>
    <row r="249" spans="1:9" x14ac:dyDescent="0.25">
      <c r="A249" s="140">
        <v>45103</v>
      </c>
      <c r="B249" s="1" t="s">
        <v>26</v>
      </c>
      <c r="C249" s="34">
        <v>911</v>
      </c>
      <c r="D249" s="34">
        <v>1213</v>
      </c>
      <c r="E249" s="34">
        <v>1131</v>
      </c>
      <c r="F249" s="34">
        <v>741</v>
      </c>
      <c r="G249" s="34">
        <v>125</v>
      </c>
      <c r="H249" s="34"/>
      <c r="I249" s="34">
        <v>4121</v>
      </c>
    </row>
    <row r="250" spans="1:9" x14ac:dyDescent="0.25">
      <c r="A250" s="140"/>
      <c r="B250" s="1" t="s">
        <v>27</v>
      </c>
      <c r="C250" s="34">
        <v>98</v>
      </c>
      <c r="D250" s="34">
        <v>211</v>
      </c>
      <c r="E250" s="34">
        <v>408</v>
      </c>
      <c r="F250" s="34">
        <v>195</v>
      </c>
      <c r="G250" s="34">
        <v>50</v>
      </c>
      <c r="H250" s="34"/>
      <c r="I250" s="34">
        <v>962</v>
      </c>
    </row>
    <row r="251" spans="1:9" x14ac:dyDescent="0.25">
      <c r="A251" s="140"/>
      <c r="B251" s="1" t="s">
        <v>28</v>
      </c>
      <c r="C251" s="34">
        <v>19</v>
      </c>
      <c r="D251" s="34">
        <v>37</v>
      </c>
      <c r="E251" s="34">
        <v>55</v>
      </c>
      <c r="F251" s="34">
        <v>39</v>
      </c>
      <c r="G251" s="34">
        <v>3</v>
      </c>
      <c r="H251" s="34"/>
      <c r="I251" s="34">
        <v>153</v>
      </c>
    </row>
    <row r="252" spans="1:9" x14ac:dyDescent="0.25">
      <c r="A252" s="140"/>
      <c r="B252" s="1" t="s">
        <v>29</v>
      </c>
      <c r="C252" s="34">
        <v>93</v>
      </c>
      <c r="D252" s="34">
        <v>100</v>
      </c>
      <c r="E252" s="34">
        <v>125</v>
      </c>
      <c r="F252" s="34">
        <v>96</v>
      </c>
      <c r="G252" s="34">
        <v>30</v>
      </c>
      <c r="H252" s="34"/>
      <c r="I252" s="34">
        <v>444</v>
      </c>
    </row>
    <row r="253" spans="1:9" x14ac:dyDescent="0.25">
      <c r="A253" s="140"/>
      <c r="B253" s="1" t="s">
        <v>30</v>
      </c>
      <c r="C253" s="34"/>
      <c r="D253" s="34"/>
      <c r="E253" s="34"/>
      <c r="F253" s="34"/>
      <c r="G253" s="34"/>
      <c r="H253" s="34">
        <v>7</v>
      </c>
      <c r="I253" s="34">
        <v>7</v>
      </c>
    </row>
    <row r="254" spans="1:9" x14ac:dyDescent="0.25">
      <c r="A254" s="140"/>
      <c r="B254" s="1" t="s">
        <v>31</v>
      </c>
      <c r="C254" s="34">
        <v>56</v>
      </c>
      <c r="D254" s="34">
        <v>94</v>
      </c>
      <c r="E254" s="34">
        <v>138</v>
      </c>
      <c r="F254" s="34">
        <v>99</v>
      </c>
      <c r="G254" s="34">
        <v>14</v>
      </c>
      <c r="H254" s="34">
        <v>16</v>
      </c>
      <c r="I254" s="34">
        <v>417</v>
      </c>
    </row>
    <row r="255" spans="1:9" x14ac:dyDescent="0.25">
      <c r="A255" s="139">
        <v>45138</v>
      </c>
      <c r="B255" t="s">
        <v>26</v>
      </c>
      <c r="C255" s="35">
        <v>945</v>
      </c>
      <c r="D255" s="3">
        <v>1231</v>
      </c>
      <c r="E255" s="3">
        <v>1133</v>
      </c>
      <c r="F255" s="35">
        <v>738</v>
      </c>
      <c r="G255" s="35">
        <v>140</v>
      </c>
      <c r="I255" s="3">
        <v>4187</v>
      </c>
    </row>
    <row r="256" spans="1:9" x14ac:dyDescent="0.25">
      <c r="A256" s="139"/>
      <c r="B256" t="s">
        <v>27</v>
      </c>
      <c r="C256" s="35">
        <v>100</v>
      </c>
      <c r="D256" s="35">
        <v>211</v>
      </c>
      <c r="E256" s="35">
        <v>452</v>
      </c>
      <c r="F256" s="35">
        <v>216</v>
      </c>
      <c r="G256" s="35">
        <v>49</v>
      </c>
      <c r="I256" s="35">
        <v>1028</v>
      </c>
    </row>
    <row r="257" spans="1:9" x14ac:dyDescent="0.25">
      <c r="A257" s="139"/>
      <c r="B257" t="s">
        <v>28</v>
      </c>
      <c r="C257" s="35">
        <v>20</v>
      </c>
      <c r="D257" s="35">
        <v>40</v>
      </c>
      <c r="E257" s="35">
        <v>71</v>
      </c>
      <c r="F257" s="35">
        <v>33</v>
      </c>
      <c r="G257" s="35">
        <v>10</v>
      </c>
      <c r="I257" s="35">
        <v>174</v>
      </c>
    </row>
    <row r="258" spans="1:9" x14ac:dyDescent="0.25">
      <c r="A258" s="139"/>
      <c r="B258" t="s">
        <v>29</v>
      </c>
      <c r="C258" s="35">
        <v>79</v>
      </c>
      <c r="D258" s="35">
        <v>111</v>
      </c>
      <c r="E258" s="35">
        <v>113</v>
      </c>
      <c r="F258" s="35">
        <v>105</v>
      </c>
      <c r="G258" s="35">
        <v>29</v>
      </c>
      <c r="I258" s="35">
        <v>437</v>
      </c>
    </row>
    <row r="259" spans="1:9" x14ac:dyDescent="0.25">
      <c r="A259" s="139"/>
      <c r="B259" t="s">
        <v>30</v>
      </c>
      <c r="E259" s="35"/>
      <c r="H259">
        <v>9</v>
      </c>
      <c r="I259" s="35">
        <v>9</v>
      </c>
    </row>
    <row r="260" spans="1:9" x14ac:dyDescent="0.25">
      <c r="A260" s="139"/>
      <c r="B260" t="s">
        <v>31</v>
      </c>
      <c r="C260" s="35">
        <v>51</v>
      </c>
      <c r="D260" s="35">
        <v>82</v>
      </c>
      <c r="E260" s="35">
        <v>119</v>
      </c>
      <c r="F260" s="35">
        <v>82</v>
      </c>
      <c r="G260" s="35">
        <v>13</v>
      </c>
      <c r="H260" s="35">
        <v>24</v>
      </c>
      <c r="I260" s="35">
        <v>371</v>
      </c>
    </row>
    <row r="261" spans="1:9" x14ac:dyDescent="0.25">
      <c r="A261" s="140">
        <v>45166</v>
      </c>
      <c r="B261" s="1" t="s">
        <v>26</v>
      </c>
      <c r="C261" s="34">
        <v>930</v>
      </c>
      <c r="D261" s="34">
        <v>1258</v>
      </c>
      <c r="E261" s="34">
        <v>1159</v>
      </c>
      <c r="F261" s="34">
        <v>744</v>
      </c>
      <c r="G261" s="34">
        <v>137</v>
      </c>
      <c r="H261" s="34"/>
      <c r="I261" s="34">
        <v>4228</v>
      </c>
    </row>
    <row r="262" spans="1:9" x14ac:dyDescent="0.25">
      <c r="A262" s="140"/>
      <c r="B262" s="1" t="s">
        <v>27</v>
      </c>
      <c r="C262" s="34">
        <v>97</v>
      </c>
      <c r="D262" s="34">
        <v>224</v>
      </c>
      <c r="E262" s="34">
        <v>436</v>
      </c>
      <c r="F262" s="34">
        <v>208</v>
      </c>
      <c r="G262" s="34">
        <v>44</v>
      </c>
      <c r="H262" s="34"/>
      <c r="I262" s="34">
        <v>1009</v>
      </c>
    </row>
    <row r="263" spans="1:9" x14ac:dyDescent="0.25">
      <c r="A263" s="140"/>
      <c r="B263" s="1" t="s">
        <v>28</v>
      </c>
      <c r="C263" s="34">
        <v>27</v>
      </c>
      <c r="D263" s="34">
        <v>45</v>
      </c>
      <c r="E263" s="34">
        <v>53</v>
      </c>
      <c r="F263" s="34">
        <v>26</v>
      </c>
      <c r="G263" s="34">
        <v>8</v>
      </c>
      <c r="H263" s="34"/>
      <c r="I263" s="34">
        <v>159</v>
      </c>
    </row>
    <row r="264" spans="1:9" x14ac:dyDescent="0.25">
      <c r="A264" s="140"/>
      <c r="B264" s="1" t="s">
        <v>29</v>
      </c>
      <c r="C264" s="34">
        <v>79</v>
      </c>
      <c r="D264" s="34">
        <v>123</v>
      </c>
      <c r="E264" s="34">
        <v>106</v>
      </c>
      <c r="F264" s="34">
        <v>115</v>
      </c>
      <c r="G264" s="34">
        <v>35</v>
      </c>
      <c r="H264" s="34"/>
      <c r="I264" s="34">
        <v>458</v>
      </c>
    </row>
    <row r="265" spans="1:9" x14ac:dyDescent="0.25">
      <c r="A265" s="140"/>
      <c r="B265" s="1" t="s">
        <v>30</v>
      </c>
      <c r="C265" s="34"/>
      <c r="D265" s="34"/>
      <c r="E265" s="34"/>
      <c r="F265" s="34"/>
      <c r="G265" s="34"/>
      <c r="H265" s="34">
        <v>3</v>
      </c>
      <c r="I265" s="34">
        <v>3</v>
      </c>
    </row>
    <row r="266" spans="1:9" x14ac:dyDescent="0.25">
      <c r="A266" s="140"/>
      <c r="B266" s="1" t="s">
        <v>31</v>
      </c>
      <c r="C266" s="34">
        <v>54</v>
      </c>
      <c r="D266" s="34">
        <v>85</v>
      </c>
      <c r="E266" s="34">
        <v>117</v>
      </c>
      <c r="F266" s="34">
        <v>103</v>
      </c>
      <c r="G266" s="34">
        <v>12</v>
      </c>
      <c r="H266" s="34">
        <v>14</v>
      </c>
      <c r="I266" s="34">
        <v>385</v>
      </c>
    </row>
    <row r="267" spans="1:9" x14ac:dyDescent="0.25">
      <c r="A267" s="139">
        <v>45194</v>
      </c>
      <c r="B267" t="s">
        <v>26</v>
      </c>
      <c r="C267" s="35">
        <v>953</v>
      </c>
      <c r="D267" s="3">
        <v>1272</v>
      </c>
      <c r="E267" s="3">
        <v>1179</v>
      </c>
      <c r="F267" s="35">
        <v>729</v>
      </c>
      <c r="G267" s="35">
        <v>139</v>
      </c>
      <c r="I267" s="3">
        <v>4272</v>
      </c>
    </row>
    <row r="268" spans="1:9" x14ac:dyDescent="0.25">
      <c r="A268" s="139"/>
      <c r="B268" t="s">
        <v>27</v>
      </c>
      <c r="C268" s="35">
        <v>102</v>
      </c>
      <c r="D268" s="35">
        <v>212</v>
      </c>
      <c r="E268" s="35">
        <v>434</v>
      </c>
      <c r="F268" s="35">
        <v>219</v>
      </c>
      <c r="G268" s="35">
        <v>38</v>
      </c>
      <c r="I268" s="35">
        <v>1005</v>
      </c>
    </row>
    <row r="269" spans="1:9" x14ac:dyDescent="0.25">
      <c r="A269" s="139"/>
      <c r="B269" t="s">
        <v>28</v>
      </c>
      <c r="C269" s="35">
        <v>21</v>
      </c>
      <c r="D269" s="35">
        <v>51</v>
      </c>
      <c r="E269" s="35">
        <v>58</v>
      </c>
      <c r="F269" s="35">
        <v>33</v>
      </c>
      <c r="G269" s="35">
        <v>4</v>
      </c>
      <c r="I269" s="35">
        <v>167</v>
      </c>
    </row>
    <row r="270" spans="1:9" x14ac:dyDescent="0.25">
      <c r="A270" s="139"/>
      <c r="B270" t="s">
        <v>29</v>
      </c>
      <c r="C270" s="35">
        <v>71</v>
      </c>
      <c r="D270" s="35">
        <v>112</v>
      </c>
      <c r="E270" s="35">
        <v>108</v>
      </c>
      <c r="F270" s="35">
        <v>111</v>
      </c>
      <c r="G270" s="35">
        <v>35</v>
      </c>
      <c r="I270" s="35">
        <v>437</v>
      </c>
    </row>
    <row r="271" spans="1:9" x14ac:dyDescent="0.25">
      <c r="A271" s="139"/>
      <c r="B271" t="s">
        <v>30</v>
      </c>
      <c r="E271" s="35"/>
      <c r="H271">
        <v>4</v>
      </c>
      <c r="I271" s="35">
        <v>4</v>
      </c>
    </row>
    <row r="272" spans="1:9" x14ac:dyDescent="0.25">
      <c r="A272" s="139"/>
      <c r="B272" t="s">
        <v>31</v>
      </c>
      <c r="C272" s="35">
        <v>45</v>
      </c>
      <c r="D272" s="35">
        <v>85</v>
      </c>
      <c r="E272" s="35">
        <v>103</v>
      </c>
      <c r="F272" s="35">
        <v>76</v>
      </c>
      <c r="G272" s="35">
        <v>12</v>
      </c>
      <c r="H272" s="35">
        <v>21</v>
      </c>
      <c r="I272" s="35">
        <v>342</v>
      </c>
    </row>
    <row r="273" spans="1:9" x14ac:dyDescent="0.25">
      <c r="A273" s="140">
        <v>45229</v>
      </c>
      <c r="B273" s="1" t="s">
        <v>26</v>
      </c>
      <c r="C273" s="34">
        <v>912</v>
      </c>
      <c r="D273" s="34">
        <v>1252</v>
      </c>
      <c r="E273" s="34">
        <v>1153</v>
      </c>
      <c r="F273" s="34">
        <v>708</v>
      </c>
      <c r="G273" s="34">
        <v>136</v>
      </c>
      <c r="H273" s="34"/>
      <c r="I273" s="34">
        <v>4161</v>
      </c>
    </row>
    <row r="274" spans="1:9" x14ac:dyDescent="0.25">
      <c r="A274" s="140"/>
      <c r="B274" s="1" t="s">
        <v>27</v>
      </c>
      <c r="C274" s="34">
        <v>104</v>
      </c>
      <c r="D274" s="34">
        <v>220</v>
      </c>
      <c r="E274" s="34">
        <v>429</v>
      </c>
      <c r="F274" s="34">
        <v>225</v>
      </c>
      <c r="G274" s="34">
        <v>44</v>
      </c>
      <c r="H274" s="34"/>
      <c r="I274" s="34">
        <v>1022</v>
      </c>
    </row>
    <row r="275" spans="1:9" x14ac:dyDescent="0.25">
      <c r="A275" s="140"/>
      <c r="B275" s="1" t="s">
        <v>28</v>
      </c>
      <c r="C275" s="34">
        <v>26</v>
      </c>
      <c r="D275" s="34">
        <v>44</v>
      </c>
      <c r="E275" s="34">
        <v>69</v>
      </c>
      <c r="F275" s="34">
        <v>30</v>
      </c>
      <c r="G275" s="34">
        <v>9</v>
      </c>
      <c r="H275" s="34"/>
      <c r="I275" s="34">
        <v>178</v>
      </c>
    </row>
    <row r="276" spans="1:9" x14ac:dyDescent="0.25">
      <c r="A276" s="140"/>
      <c r="B276" s="1" t="s">
        <v>29</v>
      </c>
      <c r="C276" s="34">
        <v>70</v>
      </c>
      <c r="D276" s="34">
        <v>122</v>
      </c>
      <c r="E276" s="34">
        <v>116</v>
      </c>
      <c r="F276" s="34">
        <v>120</v>
      </c>
      <c r="G276" s="34">
        <v>40</v>
      </c>
      <c r="H276" s="34"/>
      <c r="I276" s="34">
        <v>468</v>
      </c>
    </row>
    <row r="277" spans="1:9" x14ac:dyDescent="0.25">
      <c r="A277" s="140"/>
      <c r="B277" s="1" t="s">
        <v>30</v>
      </c>
      <c r="C277" s="34"/>
      <c r="D277" s="34"/>
      <c r="E277" s="34">
        <v>1</v>
      </c>
      <c r="F277" s="34"/>
      <c r="G277" s="34"/>
      <c r="H277" s="34">
        <v>8</v>
      </c>
      <c r="I277" s="34">
        <v>9</v>
      </c>
    </row>
    <row r="278" spans="1:9" x14ac:dyDescent="0.25">
      <c r="A278" s="140"/>
      <c r="B278" s="1" t="s">
        <v>31</v>
      </c>
      <c r="C278" s="34">
        <v>47</v>
      </c>
      <c r="D278" s="34">
        <v>87</v>
      </c>
      <c r="E278" s="34">
        <v>129</v>
      </c>
      <c r="F278" s="34">
        <v>79</v>
      </c>
      <c r="G278" s="34">
        <v>12</v>
      </c>
      <c r="H278" s="34">
        <v>11</v>
      </c>
      <c r="I278" s="34">
        <v>365</v>
      </c>
    </row>
    <row r="279" spans="1:9" x14ac:dyDescent="0.25">
      <c r="A279" s="139">
        <v>45257</v>
      </c>
      <c r="B279" t="s">
        <v>26</v>
      </c>
      <c r="C279" s="35">
        <v>915</v>
      </c>
      <c r="D279" s="3">
        <v>1249</v>
      </c>
      <c r="E279" s="3">
        <v>1170</v>
      </c>
      <c r="F279" s="35">
        <v>714</v>
      </c>
      <c r="G279" s="35">
        <v>129</v>
      </c>
      <c r="I279" s="3">
        <v>4177</v>
      </c>
    </row>
    <row r="280" spans="1:9" x14ac:dyDescent="0.25">
      <c r="A280" s="139"/>
      <c r="B280" t="s">
        <v>27</v>
      </c>
      <c r="C280" s="35">
        <v>86</v>
      </c>
      <c r="D280" s="35">
        <v>231</v>
      </c>
      <c r="E280" s="35">
        <v>438</v>
      </c>
      <c r="F280" s="35">
        <v>215</v>
      </c>
      <c r="G280" s="35">
        <v>45</v>
      </c>
      <c r="I280" s="35">
        <v>1015</v>
      </c>
    </row>
    <row r="281" spans="1:9" x14ac:dyDescent="0.25">
      <c r="A281" s="139"/>
      <c r="B281" t="s">
        <v>28</v>
      </c>
      <c r="C281" s="35">
        <v>27</v>
      </c>
      <c r="D281" s="35">
        <v>42</v>
      </c>
      <c r="E281" s="35">
        <v>58</v>
      </c>
      <c r="F281" s="35">
        <v>45</v>
      </c>
      <c r="G281" s="35">
        <v>6</v>
      </c>
      <c r="I281" s="35">
        <v>178</v>
      </c>
    </row>
    <row r="282" spans="1:9" x14ac:dyDescent="0.25">
      <c r="A282" s="139"/>
      <c r="B282" t="s">
        <v>29</v>
      </c>
      <c r="C282" s="35">
        <v>60</v>
      </c>
      <c r="D282" s="35">
        <v>102</v>
      </c>
      <c r="E282" s="35">
        <v>109</v>
      </c>
      <c r="F282" s="35">
        <v>130</v>
      </c>
      <c r="G282" s="35">
        <v>36</v>
      </c>
      <c r="I282" s="35">
        <v>437</v>
      </c>
    </row>
    <row r="283" spans="1:9" x14ac:dyDescent="0.25">
      <c r="A283" s="139"/>
      <c r="B283" t="s">
        <v>30</v>
      </c>
      <c r="E283" s="35">
        <v>1</v>
      </c>
      <c r="H283">
        <v>5</v>
      </c>
      <c r="I283" s="35">
        <v>6</v>
      </c>
    </row>
    <row r="284" spans="1:9" x14ac:dyDescent="0.25">
      <c r="A284" s="139"/>
      <c r="B284" t="s">
        <v>31</v>
      </c>
      <c r="C284" s="35">
        <v>44</v>
      </c>
      <c r="D284" s="35">
        <v>65</v>
      </c>
      <c r="E284" s="35">
        <v>116</v>
      </c>
      <c r="F284" s="35">
        <v>84</v>
      </c>
      <c r="G284" s="35">
        <v>10</v>
      </c>
      <c r="H284" s="35">
        <v>19</v>
      </c>
      <c r="I284" s="35">
        <v>338</v>
      </c>
    </row>
    <row r="285" spans="1:9" x14ac:dyDescent="0.25">
      <c r="A285" s="140">
        <v>45285</v>
      </c>
      <c r="B285" s="1" t="s">
        <v>26</v>
      </c>
      <c r="C285" s="41">
        <v>882</v>
      </c>
      <c r="D285" s="41">
        <v>1222</v>
      </c>
      <c r="E285" s="41">
        <v>1107</v>
      </c>
      <c r="F285" s="42">
        <v>727</v>
      </c>
      <c r="G285" s="42">
        <v>122</v>
      </c>
      <c r="H285" s="41"/>
      <c r="I285" s="41">
        <v>4060</v>
      </c>
    </row>
    <row r="286" spans="1:9" x14ac:dyDescent="0.25">
      <c r="A286" s="140"/>
      <c r="B286" s="1" t="s">
        <v>27</v>
      </c>
      <c r="C286" s="41">
        <v>75</v>
      </c>
      <c r="D286" s="41">
        <v>213</v>
      </c>
      <c r="E286" s="42">
        <v>441</v>
      </c>
      <c r="F286" s="42">
        <v>212</v>
      </c>
      <c r="G286" s="42">
        <v>33</v>
      </c>
      <c r="H286" s="41"/>
      <c r="I286" s="42">
        <v>974</v>
      </c>
    </row>
    <row r="287" spans="1:9" x14ac:dyDescent="0.25">
      <c r="A287" s="140"/>
      <c r="B287" s="1" t="s">
        <v>28</v>
      </c>
      <c r="C287" s="42">
        <v>20</v>
      </c>
      <c r="D287" s="42">
        <v>29</v>
      </c>
      <c r="E287" s="42">
        <v>43</v>
      </c>
      <c r="F287" s="42">
        <v>40</v>
      </c>
      <c r="G287" s="42">
        <v>11</v>
      </c>
      <c r="H287" s="42"/>
      <c r="I287" s="42">
        <v>143</v>
      </c>
    </row>
    <row r="288" spans="1:9" x14ac:dyDescent="0.25">
      <c r="A288" s="140"/>
      <c r="B288" s="1" t="s">
        <v>29</v>
      </c>
      <c r="C288" s="42">
        <v>59</v>
      </c>
      <c r="D288" s="42">
        <v>110</v>
      </c>
      <c r="E288" s="42">
        <v>112</v>
      </c>
      <c r="F288" s="42">
        <v>123</v>
      </c>
      <c r="G288" s="42">
        <v>45</v>
      </c>
      <c r="H288" s="42"/>
      <c r="I288" s="42">
        <v>449</v>
      </c>
    </row>
    <row r="289" spans="1:9" x14ac:dyDescent="0.25">
      <c r="A289" s="140"/>
      <c r="B289" s="1" t="s">
        <v>30</v>
      </c>
      <c r="C289" s="42"/>
      <c r="D289" s="42"/>
      <c r="E289" s="42"/>
      <c r="F289" s="42"/>
      <c r="G289" s="42"/>
      <c r="H289" s="42">
        <v>6</v>
      </c>
      <c r="I289" s="42">
        <v>6</v>
      </c>
    </row>
    <row r="290" spans="1:9" x14ac:dyDescent="0.25">
      <c r="A290" s="140"/>
      <c r="B290" s="1" t="s">
        <v>31</v>
      </c>
      <c r="C290" s="42">
        <v>50</v>
      </c>
      <c r="D290" s="42">
        <v>80</v>
      </c>
      <c r="E290" s="42">
        <v>121</v>
      </c>
      <c r="F290" s="42">
        <v>79</v>
      </c>
      <c r="G290" s="42">
        <v>15</v>
      </c>
      <c r="H290" s="42">
        <v>12</v>
      </c>
      <c r="I290" s="42">
        <v>357</v>
      </c>
    </row>
    <row r="291" spans="1:9" x14ac:dyDescent="0.25">
      <c r="A291" s="139">
        <v>45320</v>
      </c>
      <c r="B291" t="s">
        <v>26</v>
      </c>
      <c r="C291" s="43">
        <v>872</v>
      </c>
      <c r="D291" s="3">
        <v>1224</v>
      </c>
      <c r="E291" s="3">
        <v>1127</v>
      </c>
      <c r="F291" s="43">
        <v>756</v>
      </c>
      <c r="G291" s="43">
        <v>124</v>
      </c>
      <c r="I291" s="3">
        <v>4103</v>
      </c>
    </row>
    <row r="292" spans="1:9" x14ac:dyDescent="0.25">
      <c r="A292" s="139"/>
      <c r="B292" t="s">
        <v>27</v>
      </c>
      <c r="C292" s="43">
        <v>86</v>
      </c>
      <c r="D292" s="43">
        <v>238</v>
      </c>
      <c r="E292" s="43">
        <v>465</v>
      </c>
      <c r="F292" s="43">
        <v>213</v>
      </c>
      <c r="G292" s="43">
        <v>46</v>
      </c>
      <c r="I292" s="44">
        <v>1048</v>
      </c>
    </row>
    <row r="293" spans="1:9" x14ac:dyDescent="0.25">
      <c r="A293" s="139"/>
      <c r="B293" t="s">
        <v>28</v>
      </c>
      <c r="C293" s="43">
        <v>23</v>
      </c>
      <c r="D293" s="43">
        <v>30</v>
      </c>
      <c r="E293" s="43">
        <v>62</v>
      </c>
      <c r="F293" s="43">
        <v>40</v>
      </c>
      <c r="G293" s="43">
        <v>15</v>
      </c>
      <c r="I293" s="43">
        <v>170</v>
      </c>
    </row>
    <row r="294" spans="1:9" x14ac:dyDescent="0.25">
      <c r="A294" s="139"/>
      <c r="B294" t="s">
        <v>29</v>
      </c>
      <c r="C294" s="43">
        <v>56</v>
      </c>
      <c r="D294" s="43">
        <v>125</v>
      </c>
      <c r="E294" s="43">
        <v>111</v>
      </c>
      <c r="F294" s="43">
        <v>134</v>
      </c>
      <c r="G294" s="43">
        <v>41</v>
      </c>
      <c r="I294" s="43">
        <v>467</v>
      </c>
    </row>
    <row r="295" spans="1:9" x14ac:dyDescent="0.25">
      <c r="A295" s="139"/>
      <c r="B295" t="s">
        <v>30</v>
      </c>
      <c r="E295" s="43"/>
      <c r="H295">
        <v>2</v>
      </c>
      <c r="I295" s="43">
        <v>2</v>
      </c>
    </row>
    <row r="296" spans="1:9" x14ac:dyDescent="0.25">
      <c r="A296" s="139"/>
      <c r="B296" t="s">
        <v>31</v>
      </c>
      <c r="C296" s="43">
        <v>62</v>
      </c>
      <c r="D296" s="43">
        <v>86</v>
      </c>
      <c r="E296" s="43">
        <v>135</v>
      </c>
      <c r="F296" s="43">
        <v>92</v>
      </c>
      <c r="G296" s="43">
        <v>16</v>
      </c>
      <c r="H296" s="43">
        <v>25</v>
      </c>
      <c r="I296" s="43">
        <v>416</v>
      </c>
    </row>
    <row r="297" spans="1:9" x14ac:dyDescent="0.25">
      <c r="A297" s="140">
        <v>45348</v>
      </c>
      <c r="B297" s="1" t="s">
        <v>26</v>
      </c>
      <c r="C297" s="42">
        <v>878</v>
      </c>
      <c r="D297" s="41">
        <v>1257</v>
      </c>
      <c r="E297" s="41">
        <v>1116</v>
      </c>
      <c r="F297" s="42">
        <v>768</v>
      </c>
      <c r="G297" s="42">
        <v>118</v>
      </c>
      <c r="H297" s="42"/>
      <c r="I297" s="41">
        <v>4137</v>
      </c>
    </row>
    <row r="298" spans="1:9" x14ac:dyDescent="0.25">
      <c r="A298" s="140"/>
      <c r="B298" s="1" t="s">
        <v>27</v>
      </c>
      <c r="C298" s="42">
        <v>86</v>
      </c>
      <c r="D298" s="42">
        <v>252</v>
      </c>
      <c r="E298" s="42">
        <v>471</v>
      </c>
      <c r="F298" s="42">
        <v>244</v>
      </c>
      <c r="G298" s="42">
        <v>44</v>
      </c>
      <c r="H298" s="42"/>
      <c r="I298" s="41">
        <v>1097</v>
      </c>
    </row>
    <row r="299" spans="1:9" x14ac:dyDescent="0.25">
      <c r="A299" s="140"/>
      <c r="B299" s="1" t="s">
        <v>28</v>
      </c>
      <c r="C299" s="42">
        <v>32</v>
      </c>
      <c r="D299" s="42">
        <v>39</v>
      </c>
      <c r="E299" s="42">
        <v>59</v>
      </c>
      <c r="F299" s="42">
        <v>44</v>
      </c>
      <c r="G299" s="42">
        <v>14</v>
      </c>
      <c r="H299" s="42"/>
      <c r="I299" s="42">
        <v>188</v>
      </c>
    </row>
    <row r="300" spans="1:9" x14ac:dyDescent="0.25">
      <c r="A300" s="140"/>
      <c r="B300" s="1" t="s">
        <v>29</v>
      </c>
      <c r="C300" s="42">
        <v>61</v>
      </c>
      <c r="D300" s="42">
        <v>122</v>
      </c>
      <c r="E300" s="42">
        <v>119</v>
      </c>
      <c r="F300" s="42">
        <v>129</v>
      </c>
      <c r="G300" s="42">
        <v>45</v>
      </c>
      <c r="H300" s="42"/>
      <c r="I300" s="42">
        <v>476</v>
      </c>
    </row>
    <row r="301" spans="1:9" x14ac:dyDescent="0.25">
      <c r="A301" s="140"/>
      <c r="B301" s="1" t="s">
        <v>30</v>
      </c>
      <c r="C301" s="42"/>
      <c r="D301" s="42"/>
      <c r="E301" s="42"/>
      <c r="F301" s="42"/>
      <c r="G301" s="42"/>
      <c r="H301" s="42">
        <v>12</v>
      </c>
      <c r="I301" s="42">
        <v>12</v>
      </c>
    </row>
    <row r="302" spans="1:9" x14ac:dyDescent="0.25">
      <c r="A302" s="140"/>
      <c r="B302" s="1" t="s">
        <v>31</v>
      </c>
      <c r="C302" s="42">
        <v>55</v>
      </c>
      <c r="D302" s="42">
        <v>79</v>
      </c>
      <c r="E302" s="42">
        <v>119</v>
      </c>
      <c r="F302" s="42">
        <v>88</v>
      </c>
      <c r="G302" s="42">
        <v>11</v>
      </c>
      <c r="H302" s="42">
        <v>23</v>
      </c>
      <c r="I302" s="42">
        <v>375</v>
      </c>
    </row>
    <row r="303" spans="1:9" x14ac:dyDescent="0.25">
      <c r="A303" s="139">
        <v>45376</v>
      </c>
      <c r="B303" t="s">
        <v>26</v>
      </c>
      <c r="C303" s="43">
        <v>881</v>
      </c>
      <c r="D303" s="3">
        <v>1244</v>
      </c>
      <c r="E303" s="3">
        <v>1106</v>
      </c>
      <c r="F303" s="43">
        <v>775</v>
      </c>
      <c r="G303" s="43">
        <v>114</v>
      </c>
      <c r="I303" s="3">
        <v>4120</v>
      </c>
    </row>
    <row r="304" spans="1:9" x14ac:dyDescent="0.25">
      <c r="A304" s="139"/>
      <c r="B304" t="s">
        <v>27</v>
      </c>
      <c r="C304" s="43">
        <v>98</v>
      </c>
      <c r="D304" s="43">
        <v>244</v>
      </c>
      <c r="E304" s="43">
        <v>489</v>
      </c>
      <c r="F304" s="43">
        <v>234</v>
      </c>
      <c r="G304" s="43">
        <v>54</v>
      </c>
      <c r="I304" s="44">
        <v>1119</v>
      </c>
    </row>
    <row r="305" spans="1:9" x14ac:dyDescent="0.25">
      <c r="A305" s="139"/>
      <c r="B305" t="s">
        <v>28</v>
      </c>
      <c r="C305" s="43">
        <v>23</v>
      </c>
      <c r="D305" s="43">
        <v>39</v>
      </c>
      <c r="E305" s="43">
        <v>64</v>
      </c>
      <c r="F305" s="43">
        <v>45</v>
      </c>
      <c r="G305" s="43">
        <v>13</v>
      </c>
      <c r="I305" s="43">
        <v>184</v>
      </c>
    </row>
    <row r="306" spans="1:9" x14ac:dyDescent="0.25">
      <c r="A306" s="139"/>
      <c r="B306" t="s">
        <v>29</v>
      </c>
      <c r="C306" s="43">
        <v>68</v>
      </c>
      <c r="D306" s="43">
        <v>122</v>
      </c>
      <c r="E306" s="43">
        <v>125</v>
      </c>
      <c r="F306" s="43">
        <v>148</v>
      </c>
      <c r="G306" s="43">
        <v>52</v>
      </c>
      <c r="I306" s="43">
        <v>515</v>
      </c>
    </row>
    <row r="307" spans="1:9" x14ac:dyDescent="0.25">
      <c r="A307" s="139"/>
      <c r="B307" t="s">
        <v>30</v>
      </c>
      <c r="E307" s="43"/>
      <c r="H307">
        <v>16</v>
      </c>
      <c r="I307" s="43">
        <v>16</v>
      </c>
    </row>
    <row r="308" spans="1:9" x14ac:dyDescent="0.25">
      <c r="A308" s="139"/>
      <c r="B308" t="s">
        <v>31</v>
      </c>
      <c r="C308" s="43">
        <v>56</v>
      </c>
      <c r="D308" s="43">
        <v>99</v>
      </c>
      <c r="E308" s="43">
        <v>139</v>
      </c>
      <c r="F308" s="43">
        <v>82</v>
      </c>
      <c r="G308" s="43">
        <v>13</v>
      </c>
      <c r="H308" s="43">
        <v>19</v>
      </c>
      <c r="I308" s="43">
        <v>408</v>
      </c>
    </row>
    <row r="309" spans="1:9" x14ac:dyDescent="0.25">
      <c r="A309" s="140">
        <v>45411</v>
      </c>
      <c r="B309" s="1" t="s">
        <v>26</v>
      </c>
      <c r="C309" s="42">
        <v>863</v>
      </c>
      <c r="D309" s="41">
        <v>1200</v>
      </c>
      <c r="E309" s="41">
        <v>1128</v>
      </c>
      <c r="F309" s="42">
        <v>736</v>
      </c>
      <c r="G309" s="42">
        <v>126</v>
      </c>
      <c r="H309" s="42"/>
      <c r="I309" s="41">
        <v>4053</v>
      </c>
    </row>
    <row r="310" spans="1:9" x14ac:dyDescent="0.25">
      <c r="A310" s="140"/>
      <c r="B310" s="1" t="s">
        <v>27</v>
      </c>
      <c r="C310" s="42">
        <v>95</v>
      </c>
      <c r="D310" s="42">
        <v>235</v>
      </c>
      <c r="E310" s="42">
        <v>477</v>
      </c>
      <c r="F310" s="42">
        <v>250</v>
      </c>
      <c r="G310" s="42">
        <v>56</v>
      </c>
      <c r="H310" s="42"/>
      <c r="I310" s="41">
        <v>1113</v>
      </c>
    </row>
    <row r="311" spans="1:9" x14ac:dyDescent="0.25">
      <c r="A311" s="140"/>
      <c r="B311" s="1" t="s">
        <v>28</v>
      </c>
      <c r="C311" s="42">
        <v>31</v>
      </c>
      <c r="D311" s="42">
        <v>33</v>
      </c>
      <c r="E311" s="42">
        <v>73</v>
      </c>
      <c r="F311" s="42">
        <v>45</v>
      </c>
      <c r="G311" s="42">
        <v>12</v>
      </c>
      <c r="H311" s="42"/>
      <c r="I311" s="42">
        <v>194</v>
      </c>
    </row>
    <row r="312" spans="1:9" x14ac:dyDescent="0.25">
      <c r="A312" s="140"/>
      <c r="B312" s="1" t="s">
        <v>29</v>
      </c>
      <c r="C312" s="42">
        <v>79</v>
      </c>
      <c r="D312" s="42">
        <v>127</v>
      </c>
      <c r="E312" s="42">
        <v>152</v>
      </c>
      <c r="F312" s="42">
        <v>162</v>
      </c>
      <c r="G312" s="42">
        <v>56</v>
      </c>
      <c r="H312" s="42"/>
      <c r="I312" s="42">
        <v>576</v>
      </c>
    </row>
    <row r="313" spans="1:9" x14ac:dyDescent="0.25">
      <c r="A313" s="140"/>
      <c r="B313" s="1" t="s">
        <v>30</v>
      </c>
      <c r="C313" s="42"/>
      <c r="D313" s="42"/>
      <c r="E313" s="42"/>
      <c r="F313" s="42"/>
      <c r="G313" s="42"/>
      <c r="H313" s="42">
        <v>7</v>
      </c>
      <c r="I313" s="42">
        <v>7</v>
      </c>
    </row>
    <row r="314" spans="1:9" x14ac:dyDescent="0.25">
      <c r="A314" s="140"/>
      <c r="B314" s="1" t="s">
        <v>31</v>
      </c>
      <c r="C314" s="42">
        <v>55</v>
      </c>
      <c r="D314" s="42">
        <v>89</v>
      </c>
      <c r="E314" s="42">
        <v>143</v>
      </c>
      <c r="F314" s="42">
        <v>91</v>
      </c>
      <c r="G314" s="42">
        <v>19</v>
      </c>
      <c r="H314" s="42">
        <v>18</v>
      </c>
      <c r="I314" s="42">
        <v>415</v>
      </c>
    </row>
    <row r="315" spans="1:9" x14ac:dyDescent="0.25">
      <c r="A315" s="139">
        <v>45439</v>
      </c>
      <c r="B315" t="s">
        <v>26</v>
      </c>
      <c r="C315" s="43">
        <v>865</v>
      </c>
      <c r="D315" s="3">
        <v>1199</v>
      </c>
      <c r="E315" s="3">
        <v>1140</v>
      </c>
      <c r="F315" s="43">
        <v>749</v>
      </c>
      <c r="G315" s="43">
        <v>132</v>
      </c>
      <c r="I315" s="3">
        <v>4085</v>
      </c>
    </row>
    <row r="316" spans="1:9" x14ac:dyDescent="0.25">
      <c r="A316" s="139"/>
      <c r="B316" t="s">
        <v>27</v>
      </c>
      <c r="C316" s="43">
        <v>87</v>
      </c>
      <c r="D316" s="43">
        <v>237</v>
      </c>
      <c r="E316" s="43">
        <v>470</v>
      </c>
      <c r="F316" s="43">
        <v>236</v>
      </c>
      <c r="G316" s="43">
        <v>53</v>
      </c>
      <c r="I316" s="44">
        <v>1083</v>
      </c>
    </row>
    <row r="317" spans="1:9" x14ac:dyDescent="0.25">
      <c r="A317" s="139"/>
      <c r="B317" t="s">
        <v>28</v>
      </c>
      <c r="C317" s="43">
        <v>31</v>
      </c>
      <c r="D317" s="43">
        <v>28</v>
      </c>
      <c r="E317" s="43">
        <v>84</v>
      </c>
      <c r="F317" s="43">
        <v>46</v>
      </c>
      <c r="G317" s="43">
        <v>12</v>
      </c>
      <c r="I317" s="43">
        <v>201</v>
      </c>
    </row>
    <row r="318" spans="1:9" x14ac:dyDescent="0.25">
      <c r="A318" s="139"/>
      <c r="B318" t="s">
        <v>29</v>
      </c>
      <c r="C318" s="43">
        <v>83</v>
      </c>
      <c r="D318" s="43">
        <v>121</v>
      </c>
      <c r="E318" s="43">
        <v>145</v>
      </c>
      <c r="F318" s="43">
        <v>175</v>
      </c>
      <c r="G318" s="43">
        <v>55</v>
      </c>
      <c r="I318" s="43">
        <v>579</v>
      </c>
    </row>
    <row r="319" spans="1:9" x14ac:dyDescent="0.25">
      <c r="A319" s="139"/>
      <c r="B319" t="s">
        <v>30</v>
      </c>
      <c r="E319" s="43"/>
      <c r="H319">
        <v>4</v>
      </c>
      <c r="I319" s="43">
        <v>4</v>
      </c>
    </row>
    <row r="320" spans="1:9" x14ac:dyDescent="0.25">
      <c r="A320" s="139"/>
      <c r="B320" t="s">
        <v>31</v>
      </c>
      <c r="C320" s="43">
        <v>58</v>
      </c>
      <c r="D320" s="43">
        <v>90</v>
      </c>
      <c r="E320" s="43">
        <v>138</v>
      </c>
      <c r="F320" s="43">
        <v>89</v>
      </c>
      <c r="G320" s="43">
        <v>13</v>
      </c>
      <c r="H320" s="43">
        <v>15</v>
      </c>
      <c r="I320" s="43">
        <v>403</v>
      </c>
    </row>
    <row r="321" spans="1:18" x14ac:dyDescent="0.25">
      <c r="A321" s="140">
        <v>45467</v>
      </c>
      <c r="B321" s="1" t="s">
        <v>26</v>
      </c>
      <c r="C321" s="42">
        <v>858</v>
      </c>
      <c r="D321" s="41">
        <v>1198</v>
      </c>
      <c r="E321" s="41">
        <v>1141</v>
      </c>
      <c r="F321" s="42">
        <v>795</v>
      </c>
      <c r="G321" s="42">
        <v>135</v>
      </c>
      <c r="H321" s="42"/>
      <c r="I321" s="41">
        <v>4127</v>
      </c>
    </row>
    <row r="322" spans="1:18" x14ac:dyDescent="0.25">
      <c r="A322" s="140"/>
      <c r="B322" s="1" t="s">
        <v>27</v>
      </c>
      <c r="C322" s="42">
        <v>84</v>
      </c>
      <c r="D322" s="42">
        <v>242</v>
      </c>
      <c r="E322" s="42">
        <v>478</v>
      </c>
      <c r="F322" s="42">
        <v>219</v>
      </c>
      <c r="G322" s="42">
        <v>62</v>
      </c>
      <c r="H322" s="42"/>
      <c r="I322" s="41">
        <v>1085</v>
      </c>
    </row>
    <row r="323" spans="1:18" x14ac:dyDescent="0.25">
      <c r="A323" s="140"/>
      <c r="B323" s="1" t="s">
        <v>28</v>
      </c>
      <c r="C323" s="42">
        <v>29</v>
      </c>
      <c r="D323" s="42">
        <v>36</v>
      </c>
      <c r="E323" s="42">
        <v>79</v>
      </c>
      <c r="F323" s="42">
        <v>39</v>
      </c>
      <c r="G323" s="42">
        <v>12</v>
      </c>
      <c r="H323" s="42"/>
      <c r="I323" s="42">
        <v>195</v>
      </c>
    </row>
    <row r="324" spans="1:18" x14ac:dyDescent="0.25">
      <c r="A324" s="140"/>
      <c r="B324" s="1" t="s">
        <v>29</v>
      </c>
      <c r="C324" s="42">
        <v>74</v>
      </c>
      <c r="D324" s="42">
        <v>134</v>
      </c>
      <c r="E324" s="42">
        <v>142</v>
      </c>
      <c r="F324" s="42">
        <v>172</v>
      </c>
      <c r="G324" s="42">
        <v>45</v>
      </c>
      <c r="H324" s="42"/>
      <c r="I324" s="42">
        <v>567</v>
      </c>
    </row>
    <row r="325" spans="1:18" x14ac:dyDescent="0.25">
      <c r="A325" s="140"/>
      <c r="B325" s="1" t="s">
        <v>30</v>
      </c>
      <c r="C325" s="42"/>
      <c r="D325" s="42"/>
      <c r="E325" s="42"/>
      <c r="F325" s="42"/>
      <c r="G325" s="42"/>
      <c r="H325" s="42">
        <v>11</v>
      </c>
      <c r="I325" s="42">
        <v>11</v>
      </c>
    </row>
    <row r="326" spans="1:18" x14ac:dyDescent="0.25">
      <c r="A326" s="140"/>
      <c r="B326" s="1" t="s">
        <v>31</v>
      </c>
      <c r="C326" s="42">
        <v>64</v>
      </c>
      <c r="D326" s="42">
        <v>121</v>
      </c>
      <c r="E326" s="42">
        <v>158</v>
      </c>
      <c r="F326" s="42">
        <v>85</v>
      </c>
      <c r="G326" s="42">
        <v>17</v>
      </c>
      <c r="H326" s="42">
        <v>20</v>
      </c>
      <c r="I326" s="42">
        <v>465</v>
      </c>
    </row>
    <row r="327" spans="1:18" x14ac:dyDescent="0.25">
      <c r="A327" s="139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39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39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39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39"/>
      <c r="B331" t="s">
        <v>30</v>
      </c>
      <c r="H331">
        <v>12</v>
      </c>
      <c r="I331">
        <v>12</v>
      </c>
      <c r="J331" s="3"/>
    </row>
    <row r="332" spans="1:18" x14ac:dyDescent="0.25">
      <c r="A332" s="139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40">
        <v>45530</v>
      </c>
      <c r="B333" s="1" t="s">
        <v>26</v>
      </c>
      <c r="C333" s="42">
        <v>867</v>
      </c>
      <c r="D333" s="41">
        <v>1211</v>
      </c>
      <c r="E333" s="41">
        <v>1211</v>
      </c>
      <c r="F333" s="42">
        <v>840</v>
      </c>
      <c r="G333" s="42">
        <v>130</v>
      </c>
      <c r="H333" s="42"/>
      <c r="I333" s="41">
        <v>4259</v>
      </c>
    </row>
    <row r="334" spans="1:18" x14ac:dyDescent="0.25">
      <c r="A334" s="140"/>
      <c r="B334" s="1" t="s">
        <v>27</v>
      </c>
      <c r="C334" s="42">
        <v>87</v>
      </c>
      <c r="D334" s="42">
        <v>226</v>
      </c>
      <c r="E334" s="42">
        <v>507</v>
      </c>
      <c r="F334" s="42">
        <v>212</v>
      </c>
      <c r="G334" s="42">
        <v>60</v>
      </c>
      <c r="H334" s="42"/>
      <c r="I334" s="41">
        <v>1092</v>
      </c>
    </row>
    <row r="335" spans="1:18" x14ac:dyDescent="0.25">
      <c r="A335" s="140"/>
      <c r="B335" s="1" t="s">
        <v>28</v>
      </c>
      <c r="C335" s="42">
        <v>22</v>
      </c>
      <c r="D335" s="42">
        <v>33</v>
      </c>
      <c r="E335" s="42">
        <v>91</v>
      </c>
      <c r="F335" s="42">
        <v>53</v>
      </c>
      <c r="G335" s="42">
        <v>18</v>
      </c>
      <c r="H335" s="42"/>
      <c r="I335" s="42">
        <v>217</v>
      </c>
      <c r="M335" s="3"/>
      <c r="N335" s="3"/>
      <c r="R335" s="3"/>
    </row>
    <row r="336" spans="1:18" x14ac:dyDescent="0.25">
      <c r="A336" s="140"/>
      <c r="B336" s="1" t="s">
        <v>29</v>
      </c>
      <c r="C336" s="42">
        <v>65</v>
      </c>
      <c r="D336" s="42">
        <v>142</v>
      </c>
      <c r="E336" s="42">
        <v>132</v>
      </c>
      <c r="F336" s="42">
        <v>192</v>
      </c>
      <c r="G336" s="42">
        <v>47</v>
      </c>
      <c r="H336" s="42"/>
      <c r="I336" s="42">
        <v>578</v>
      </c>
      <c r="J336" s="3"/>
      <c r="R336" s="3"/>
    </row>
    <row r="337" spans="1:23" x14ac:dyDescent="0.25">
      <c r="A337" s="140"/>
      <c r="B337" s="1" t="s">
        <v>30</v>
      </c>
      <c r="C337" s="42"/>
      <c r="D337" s="42"/>
      <c r="E337" s="42"/>
      <c r="F337" s="42"/>
      <c r="G337" s="42"/>
      <c r="H337" s="42">
        <v>6</v>
      </c>
      <c r="I337" s="42">
        <v>9</v>
      </c>
      <c r="J337" s="3"/>
    </row>
    <row r="338" spans="1:23" x14ac:dyDescent="0.25">
      <c r="A338" s="140"/>
      <c r="B338" s="1" t="s">
        <v>31</v>
      </c>
      <c r="C338" s="42">
        <v>51</v>
      </c>
      <c r="D338" s="42">
        <v>91</v>
      </c>
      <c r="E338" s="42">
        <v>130</v>
      </c>
      <c r="F338" s="42">
        <v>67</v>
      </c>
      <c r="G338" s="42">
        <v>14</v>
      </c>
      <c r="H338" s="42">
        <v>16</v>
      </c>
      <c r="I338" s="42">
        <v>369</v>
      </c>
    </row>
    <row r="339" spans="1:23" x14ac:dyDescent="0.25">
      <c r="A339" s="139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39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39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39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39"/>
      <c r="B343" t="s">
        <v>30</v>
      </c>
      <c r="H343">
        <v>14</v>
      </c>
      <c r="I343">
        <v>14</v>
      </c>
      <c r="J343" s="3"/>
    </row>
    <row r="344" spans="1:23" x14ac:dyDescent="0.25">
      <c r="A344" s="139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40">
        <v>45596</v>
      </c>
      <c r="B345" s="1" t="s">
        <v>26</v>
      </c>
      <c r="C345" s="42">
        <v>871</v>
      </c>
      <c r="D345" s="41">
        <v>1219</v>
      </c>
      <c r="E345" s="41">
        <v>1224</v>
      </c>
      <c r="F345" s="42">
        <v>829</v>
      </c>
      <c r="G345" s="42">
        <v>152</v>
      </c>
      <c r="H345" s="42"/>
      <c r="I345" s="41">
        <v>4295</v>
      </c>
    </row>
    <row r="346" spans="1:23" x14ac:dyDescent="0.25">
      <c r="A346" s="140"/>
      <c r="B346" s="1" t="s">
        <v>27</v>
      </c>
      <c r="C346" s="42">
        <v>92</v>
      </c>
      <c r="D346" s="42">
        <v>258</v>
      </c>
      <c r="E346" s="42">
        <v>522</v>
      </c>
      <c r="F346" s="42">
        <v>198</v>
      </c>
      <c r="G346" s="42">
        <v>58</v>
      </c>
      <c r="H346" s="42"/>
      <c r="I346" s="41">
        <v>1128</v>
      </c>
    </row>
    <row r="347" spans="1:23" x14ac:dyDescent="0.25">
      <c r="A347" s="140"/>
      <c r="B347" s="1" t="s">
        <v>28</v>
      </c>
      <c r="C347" s="42">
        <v>22</v>
      </c>
      <c r="D347" s="42">
        <v>40</v>
      </c>
      <c r="E347" s="42">
        <v>77</v>
      </c>
      <c r="F347" s="42">
        <v>43</v>
      </c>
      <c r="G347" s="42">
        <v>16</v>
      </c>
      <c r="H347" s="42"/>
      <c r="I347" s="42">
        <v>198</v>
      </c>
      <c r="R347" s="3"/>
      <c r="S347" s="3"/>
      <c r="W347" s="3"/>
    </row>
    <row r="348" spans="1:23" x14ac:dyDescent="0.25">
      <c r="A348" s="140"/>
      <c r="B348" s="1" t="s">
        <v>29</v>
      </c>
      <c r="C348" s="42">
        <v>67</v>
      </c>
      <c r="D348" s="42">
        <v>145</v>
      </c>
      <c r="E348" s="42">
        <v>126</v>
      </c>
      <c r="F348" s="42">
        <v>197</v>
      </c>
      <c r="G348" s="42">
        <v>46</v>
      </c>
      <c r="H348" s="42"/>
      <c r="I348" s="42">
        <v>581</v>
      </c>
      <c r="J348" s="3"/>
      <c r="W348" s="3"/>
    </row>
    <row r="349" spans="1:23" x14ac:dyDescent="0.25">
      <c r="A349" s="140"/>
      <c r="B349" s="1" t="s">
        <v>30</v>
      </c>
      <c r="C349" s="42"/>
      <c r="D349" s="42"/>
      <c r="E349" s="42"/>
      <c r="F349" s="42"/>
      <c r="G349" s="42"/>
      <c r="H349" s="42">
        <v>14</v>
      </c>
      <c r="I349" s="42">
        <v>14</v>
      </c>
      <c r="J349" s="3"/>
    </row>
    <row r="350" spans="1:23" x14ac:dyDescent="0.25">
      <c r="A350" s="140"/>
      <c r="B350" s="1" t="s">
        <v>31</v>
      </c>
      <c r="C350" s="42">
        <v>48</v>
      </c>
      <c r="D350" s="42">
        <v>99</v>
      </c>
      <c r="E350" s="42">
        <v>148</v>
      </c>
      <c r="F350" s="42">
        <v>72</v>
      </c>
      <c r="G350" s="42">
        <v>12</v>
      </c>
      <c r="H350" s="42">
        <v>28</v>
      </c>
      <c r="I350" s="42">
        <v>407</v>
      </c>
    </row>
    <row r="351" spans="1:23" x14ac:dyDescent="0.25">
      <c r="A351" s="139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39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39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39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39"/>
      <c r="B355" t="s">
        <v>30</v>
      </c>
      <c r="H355">
        <v>9</v>
      </c>
      <c r="I355">
        <v>9</v>
      </c>
      <c r="J355" s="3"/>
    </row>
    <row r="356" spans="1:12" x14ac:dyDescent="0.25">
      <c r="A356" s="139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40">
        <v>45657</v>
      </c>
      <c r="B357" s="1" t="s">
        <v>26</v>
      </c>
      <c r="C357" s="42">
        <v>865</v>
      </c>
      <c r="D357" s="41">
        <v>1222</v>
      </c>
      <c r="E357" s="41">
        <v>1211</v>
      </c>
      <c r="F357" s="42">
        <v>825</v>
      </c>
      <c r="G357" s="42">
        <v>157</v>
      </c>
      <c r="H357" s="42"/>
      <c r="I357" s="41">
        <v>4280</v>
      </c>
    </row>
    <row r="358" spans="1:12" x14ac:dyDescent="0.25">
      <c r="A358" s="140"/>
      <c r="B358" s="1" t="s">
        <v>27</v>
      </c>
      <c r="C358" s="42">
        <v>85</v>
      </c>
      <c r="D358" s="42">
        <v>258</v>
      </c>
      <c r="E358" s="42">
        <v>506</v>
      </c>
      <c r="F358" s="42">
        <v>221</v>
      </c>
      <c r="G358" s="42">
        <v>62</v>
      </c>
      <c r="H358" s="42"/>
      <c r="I358" s="41">
        <v>1132</v>
      </c>
    </row>
    <row r="359" spans="1:12" x14ac:dyDescent="0.25">
      <c r="A359" s="140"/>
      <c r="B359" s="1" t="s">
        <v>28</v>
      </c>
      <c r="C359" s="42">
        <v>22</v>
      </c>
      <c r="D359" s="42">
        <v>35</v>
      </c>
      <c r="E359" s="42">
        <v>79</v>
      </c>
      <c r="F359" s="42">
        <v>66</v>
      </c>
      <c r="G359" s="42">
        <v>12</v>
      </c>
      <c r="H359" s="42"/>
      <c r="I359" s="42">
        <v>214</v>
      </c>
      <c r="L359" s="3"/>
    </row>
    <row r="360" spans="1:12" x14ac:dyDescent="0.25">
      <c r="A360" s="140"/>
      <c r="B360" s="1" t="s">
        <v>29</v>
      </c>
      <c r="C360" s="42">
        <v>64</v>
      </c>
      <c r="D360" s="42">
        <v>124</v>
      </c>
      <c r="E360" s="42">
        <v>123</v>
      </c>
      <c r="F360" s="42">
        <v>175</v>
      </c>
      <c r="G360" s="42">
        <v>40</v>
      </c>
      <c r="H360" s="42"/>
      <c r="I360" s="42">
        <v>526</v>
      </c>
      <c r="J360" s="3"/>
      <c r="L360" s="3"/>
    </row>
    <row r="361" spans="1:12" x14ac:dyDescent="0.25">
      <c r="A361" s="140"/>
      <c r="B361" s="1" t="s">
        <v>30</v>
      </c>
      <c r="C361" s="42"/>
      <c r="D361" s="42"/>
      <c r="E361" s="42"/>
      <c r="F361" s="42"/>
      <c r="G361" s="42"/>
      <c r="H361" s="42">
        <v>8</v>
      </c>
      <c r="I361" s="42">
        <v>8</v>
      </c>
    </row>
    <row r="362" spans="1:12" x14ac:dyDescent="0.25">
      <c r="A362" s="140"/>
      <c r="B362" s="1" t="s">
        <v>31</v>
      </c>
      <c r="C362" s="42">
        <v>42</v>
      </c>
      <c r="D362" s="42">
        <v>78</v>
      </c>
      <c r="E362" s="42">
        <v>129</v>
      </c>
      <c r="F362" s="42">
        <v>74</v>
      </c>
      <c r="G362" s="42">
        <v>8</v>
      </c>
      <c r="H362" s="42">
        <v>16</v>
      </c>
      <c r="I362" s="42">
        <v>347</v>
      </c>
    </row>
    <row r="363" spans="1:12" x14ac:dyDescent="0.25">
      <c r="A363" s="139">
        <v>45687</v>
      </c>
      <c r="B363" t="s">
        <v>26</v>
      </c>
      <c r="C363" s="43">
        <v>887</v>
      </c>
      <c r="D363" s="44">
        <v>1219</v>
      </c>
      <c r="E363" s="44">
        <v>1233</v>
      </c>
      <c r="F363" s="43">
        <v>851</v>
      </c>
      <c r="G363" s="43">
        <v>163</v>
      </c>
      <c r="H363" s="43"/>
      <c r="I363" s="44">
        <v>4353</v>
      </c>
    </row>
    <row r="364" spans="1:12" x14ac:dyDescent="0.25">
      <c r="A364" s="139"/>
      <c r="B364" t="s">
        <v>27</v>
      </c>
      <c r="C364" s="43">
        <v>98</v>
      </c>
      <c r="D364" s="43">
        <v>238</v>
      </c>
      <c r="E364" s="43">
        <v>522</v>
      </c>
      <c r="F364" s="43">
        <v>229</v>
      </c>
      <c r="G364" s="43">
        <v>62</v>
      </c>
      <c r="H364" s="43"/>
      <c r="I364" s="44">
        <v>1149</v>
      </c>
    </row>
    <row r="365" spans="1:12" x14ac:dyDescent="0.25">
      <c r="A365" s="139"/>
      <c r="B365" t="s">
        <v>28</v>
      </c>
      <c r="C365" s="43">
        <v>25</v>
      </c>
      <c r="D365" s="43">
        <v>39</v>
      </c>
      <c r="E365" s="43">
        <v>73</v>
      </c>
      <c r="F365" s="43">
        <v>52</v>
      </c>
      <c r="G365" s="43">
        <v>14</v>
      </c>
      <c r="H365" s="43"/>
      <c r="I365" s="43">
        <v>203</v>
      </c>
      <c r="L365" s="3"/>
    </row>
    <row r="366" spans="1:12" x14ac:dyDescent="0.25">
      <c r="A366" s="139"/>
      <c r="B366" t="s">
        <v>29</v>
      </c>
      <c r="C366" s="43">
        <v>72</v>
      </c>
      <c r="D366" s="43">
        <v>123</v>
      </c>
      <c r="E366" s="43">
        <v>127</v>
      </c>
      <c r="F366" s="43">
        <v>163</v>
      </c>
      <c r="G366" s="43">
        <v>45</v>
      </c>
      <c r="H366" s="43"/>
      <c r="I366" s="43">
        <v>530</v>
      </c>
      <c r="L366" s="3"/>
    </row>
    <row r="367" spans="1:12" x14ac:dyDescent="0.25">
      <c r="A367" s="139"/>
      <c r="B367" t="s">
        <v>30</v>
      </c>
      <c r="C367" s="43"/>
      <c r="D367" s="43"/>
      <c r="E367" s="43"/>
      <c r="F367" s="43"/>
      <c r="G367" s="43"/>
      <c r="H367" s="43">
        <v>6</v>
      </c>
      <c r="I367" s="43">
        <v>6</v>
      </c>
    </row>
    <row r="368" spans="1:12" x14ac:dyDescent="0.25">
      <c r="A368" s="139"/>
      <c r="B368" t="s">
        <v>31</v>
      </c>
      <c r="C368" s="43">
        <v>54</v>
      </c>
      <c r="D368" s="43">
        <v>104</v>
      </c>
      <c r="E368" s="43">
        <v>142</v>
      </c>
      <c r="F368" s="43">
        <v>80</v>
      </c>
      <c r="G368" s="43">
        <v>14</v>
      </c>
      <c r="H368" s="43">
        <v>17</v>
      </c>
      <c r="I368" s="43">
        <v>411</v>
      </c>
    </row>
    <row r="369" spans="1:16" x14ac:dyDescent="0.25">
      <c r="A369" s="140">
        <v>45715</v>
      </c>
      <c r="B369" s="1" t="s">
        <v>26</v>
      </c>
      <c r="C369" s="42">
        <v>876</v>
      </c>
      <c r="D369" s="41">
        <v>1209</v>
      </c>
      <c r="E369" s="41">
        <v>1243</v>
      </c>
      <c r="F369" s="42">
        <v>892</v>
      </c>
      <c r="G369" s="42">
        <v>163</v>
      </c>
      <c r="H369" s="42"/>
      <c r="I369" s="41">
        <v>4383</v>
      </c>
    </row>
    <row r="370" spans="1:16" x14ac:dyDescent="0.25">
      <c r="A370" s="140"/>
      <c r="B370" s="1" t="s">
        <v>27</v>
      </c>
      <c r="C370" s="42">
        <v>99</v>
      </c>
      <c r="D370" s="42">
        <v>238</v>
      </c>
      <c r="E370" s="42">
        <v>549</v>
      </c>
      <c r="F370" s="42">
        <v>255</v>
      </c>
      <c r="G370" s="42">
        <v>62</v>
      </c>
      <c r="H370" s="42"/>
      <c r="I370" s="41">
        <v>1203</v>
      </c>
    </row>
    <row r="371" spans="1:16" x14ac:dyDescent="0.25">
      <c r="A371" s="140"/>
      <c r="B371" s="1" t="s">
        <v>28</v>
      </c>
      <c r="C371" s="42">
        <v>26</v>
      </c>
      <c r="D371" s="42">
        <v>51</v>
      </c>
      <c r="E371" s="42">
        <v>76</v>
      </c>
      <c r="F371" s="42">
        <v>70</v>
      </c>
      <c r="G371" s="42">
        <v>19</v>
      </c>
      <c r="H371" s="42"/>
      <c r="I371" s="42">
        <v>242</v>
      </c>
      <c r="L371" s="3"/>
    </row>
    <row r="372" spans="1:16" x14ac:dyDescent="0.25">
      <c r="A372" s="140"/>
      <c r="B372" s="1" t="s">
        <v>29</v>
      </c>
      <c r="C372" s="42">
        <v>71</v>
      </c>
      <c r="D372" s="42">
        <v>133</v>
      </c>
      <c r="E372" s="42">
        <v>129</v>
      </c>
      <c r="F372" s="42">
        <v>151</v>
      </c>
      <c r="G372" s="42">
        <v>54</v>
      </c>
      <c r="H372" s="42"/>
      <c r="I372" s="42">
        <v>538</v>
      </c>
    </row>
    <row r="373" spans="1:16" x14ac:dyDescent="0.25">
      <c r="A373" s="140"/>
      <c r="B373" s="1" t="s">
        <v>30</v>
      </c>
      <c r="C373" s="42"/>
      <c r="D373" s="42"/>
      <c r="E373" s="42"/>
      <c r="F373" s="42"/>
      <c r="G373" s="42"/>
      <c r="H373" s="42">
        <v>12</v>
      </c>
      <c r="I373" s="42">
        <v>12</v>
      </c>
    </row>
    <row r="374" spans="1:16" x14ac:dyDescent="0.25">
      <c r="A374" s="140"/>
      <c r="B374" s="1" t="s">
        <v>31</v>
      </c>
      <c r="C374" s="42">
        <v>73</v>
      </c>
      <c r="D374" s="42">
        <v>117</v>
      </c>
      <c r="E374" s="42">
        <v>163</v>
      </c>
      <c r="F374" s="42">
        <v>73</v>
      </c>
      <c r="G374" s="42">
        <v>22</v>
      </c>
      <c r="H374" s="42">
        <v>14</v>
      </c>
      <c r="I374" s="42">
        <v>462</v>
      </c>
    </row>
    <row r="375" spans="1:16" x14ac:dyDescent="0.25">
      <c r="A375" s="139">
        <v>45747</v>
      </c>
      <c r="B375" t="s">
        <v>26</v>
      </c>
      <c r="C375" s="43">
        <v>900</v>
      </c>
      <c r="D375" s="44">
        <v>1220</v>
      </c>
      <c r="E375" s="44">
        <v>1260</v>
      </c>
      <c r="F375" s="43">
        <v>863</v>
      </c>
      <c r="G375" s="43">
        <v>153</v>
      </c>
      <c r="H375" s="43"/>
      <c r="I375" s="44">
        <v>4396</v>
      </c>
    </row>
    <row r="376" spans="1:16" x14ac:dyDescent="0.25">
      <c r="A376" s="139"/>
      <c r="B376" t="s">
        <v>27</v>
      </c>
      <c r="C376" s="43">
        <v>88</v>
      </c>
      <c r="D376" s="43">
        <v>243</v>
      </c>
      <c r="E376" s="43">
        <v>570</v>
      </c>
      <c r="F376" s="43">
        <v>244</v>
      </c>
      <c r="G376" s="43">
        <v>70</v>
      </c>
      <c r="H376" s="43"/>
      <c r="I376" s="44">
        <v>1215</v>
      </c>
    </row>
    <row r="377" spans="1:16" x14ac:dyDescent="0.25">
      <c r="A377" s="139"/>
      <c r="B377" t="s">
        <v>28</v>
      </c>
      <c r="C377" s="43">
        <v>30</v>
      </c>
      <c r="D377" s="43">
        <v>34</v>
      </c>
      <c r="E377" s="43">
        <v>75</v>
      </c>
      <c r="F377" s="43">
        <v>61</v>
      </c>
      <c r="G377" s="43">
        <v>12</v>
      </c>
      <c r="H377" s="43"/>
      <c r="I377" s="43">
        <v>212</v>
      </c>
    </row>
    <row r="378" spans="1:16" x14ac:dyDescent="0.25">
      <c r="A378" s="139"/>
      <c r="B378" t="s">
        <v>29</v>
      </c>
      <c r="C378" s="43">
        <v>76</v>
      </c>
      <c r="D378" s="43">
        <v>139</v>
      </c>
      <c r="E378" s="43">
        <v>132</v>
      </c>
      <c r="F378" s="43">
        <v>161</v>
      </c>
      <c r="G378" s="43">
        <v>55</v>
      </c>
      <c r="H378" s="43"/>
      <c r="I378" s="43">
        <v>563</v>
      </c>
      <c r="L378" s="3"/>
    </row>
    <row r="379" spans="1:16" x14ac:dyDescent="0.25">
      <c r="A379" s="139"/>
      <c r="B379" t="s">
        <v>30</v>
      </c>
      <c r="C379" s="43"/>
      <c r="D379" s="43"/>
      <c r="E379" s="43"/>
      <c r="F379" s="43"/>
      <c r="G379" s="43"/>
      <c r="H379" s="43">
        <v>12</v>
      </c>
      <c r="I379" s="43">
        <v>12</v>
      </c>
    </row>
    <row r="380" spans="1:16" x14ac:dyDescent="0.25">
      <c r="A380" s="139"/>
      <c r="B380" t="s">
        <v>31</v>
      </c>
      <c r="C380" s="43">
        <v>90</v>
      </c>
      <c r="D380" s="43">
        <v>160</v>
      </c>
      <c r="E380" s="43">
        <v>260</v>
      </c>
      <c r="F380" s="43">
        <v>138</v>
      </c>
      <c r="G380" s="43">
        <v>38</v>
      </c>
      <c r="H380" s="43">
        <v>23</v>
      </c>
      <c r="I380" s="43">
        <v>709</v>
      </c>
    </row>
    <row r="381" spans="1:16" x14ac:dyDescent="0.25">
      <c r="A381" s="140">
        <v>45775</v>
      </c>
      <c r="B381" s="1" t="s">
        <v>26</v>
      </c>
      <c r="C381" s="42">
        <v>924</v>
      </c>
      <c r="D381" s="41">
        <v>1202</v>
      </c>
      <c r="E381" s="41">
        <v>1279</v>
      </c>
      <c r="F381" s="42">
        <v>877</v>
      </c>
      <c r="G381" s="42">
        <v>157</v>
      </c>
      <c r="H381" s="42"/>
      <c r="I381" s="41">
        <v>4439</v>
      </c>
      <c r="L381" s="3"/>
    </row>
    <row r="382" spans="1:16" x14ac:dyDescent="0.25">
      <c r="A382" s="140"/>
      <c r="B382" s="1" t="s">
        <v>27</v>
      </c>
      <c r="C382" s="42">
        <v>104</v>
      </c>
      <c r="D382" s="42">
        <v>251</v>
      </c>
      <c r="E382" s="42">
        <v>578</v>
      </c>
      <c r="F382" s="42">
        <v>244</v>
      </c>
      <c r="G382" s="42">
        <v>66</v>
      </c>
      <c r="H382" s="42"/>
      <c r="I382" s="41">
        <v>1243</v>
      </c>
      <c r="L382" s="3"/>
    </row>
    <row r="383" spans="1:16" x14ac:dyDescent="0.25">
      <c r="A383" s="140"/>
      <c r="B383" s="1" t="s">
        <v>28</v>
      </c>
      <c r="C383" s="42">
        <v>30</v>
      </c>
      <c r="D383" s="42">
        <v>34</v>
      </c>
      <c r="E383" s="42">
        <v>84</v>
      </c>
      <c r="F383" s="42">
        <v>65</v>
      </c>
      <c r="G383" s="42">
        <v>12</v>
      </c>
      <c r="H383" s="42"/>
      <c r="I383" s="42">
        <v>225</v>
      </c>
      <c r="K383" s="3"/>
      <c r="L383" s="3"/>
      <c r="P383" s="3"/>
    </row>
    <row r="384" spans="1:16" x14ac:dyDescent="0.25">
      <c r="A384" s="140"/>
      <c r="B384" s="1" t="s">
        <v>29</v>
      </c>
      <c r="C384" s="42">
        <v>77</v>
      </c>
      <c r="D384" s="42">
        <v>138</v>
      </c>
      <c r="E384" s="42">
        <v>137</v>
      </c>
      <c r="F384" s="42">
        <v>175</v>
      </c>
      <c r="G384" s="42">
        <v>49</v>
      </c>
      <c r="H384" s="42"/>
      <c r="I384" s="42">
        <v>576</v>
      </c>
      <c r="P384" s="3"/>
    </row>
    <row r="385" spans="1:12" x14ac:dyDescent="0.25">
      <c r="A385" s="140"/>
      <c r="B385" s="1" t="s">
        <v>30</v>
      </c>
      <c r="C385" s="42"/>
      <c r="D385" s="42"/>
      <c r="E385" s="42"/>
      <c r="F385" s="42"/>
      <c r="G385" s="42"/>
      <c r="H385" s="42">
        <v>8</v>
      </c>
      <c r="I385" s="42">
        <v>8</v>
      </c>
    </row>
    <row r="386" spans="1:12" x14ac:dyDescent="0.25">
      <c r="A386" s="140"/>
      <c r="B386" s="1" t="s">
        <v>31</v>
      </c>
      <c r="C386" s="42">
        <v>129</v>
      </c>
      <c r="D386" s="42">
        <v>211</v>
      </c>
      <c r="E386" s="42">
        <v>329</v>
      </c>
      <c r="F386" s="42">
        <v>174</v>
      </c>
      <c r="G386" s="42">
        <v>54</v>
      </c>
      <c r="H386" s="42">
        <v>21</v>
      </c>
      <c r="I386" s="42">
        <v>918</v>
      </c>
      <c r="L386" s="3"/>
    </row>
    <row r="387" spans="1:12" x14ac:dyDescent="0.25">
      <c r="A387" s="139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39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39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39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39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39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40">
        <v>45838</v>
      </c>
      <c r="B393" s="1" t="s">
        <v>26</v>
      </c>
      <c r="C393" s="42">
        <v>953</v>
      </c>
      <c r="D393" s="41">
        <v>1178</v>
      </c>
      <c r="E393" s="41">
        <v>1318</v>
      </c>
      <c r="F393" s="42">
        <v>850</v>
      </c>
      <c r="G393" s="42">
        <v>141</v>
      </c>
      <c r="H393" s="42"/>
      <c r="I393" s="41">
        <v>4440</v>
      </c>
    </row>
    <row r="394" spans="1:12" x14ac:dyDescent="0.25">
      <c r="A394" s="140"/>
      <c r="B394" s="1" t="s">
        <v>27</v>
      </c>
      <c r="C394" s="42">
        <v>108</v>
      </c>
      <c r="D394" s="42">
        <v>240</v>
      </c>
      <c r="E394" s="42">
        <v>616</v>
      </c>
      <c r="F394" s="42">
        <v>252</v>
      </c>
      <c r="G394" s="42">
        <v>68</v>
      </c>
      <c r="H394" s="42"/>
      <c r="I394" s="41">
        <v>1284</v>
      </c>
    </row>
    <row r="395" spans="1:12" x14ac:dyDescent="0.25">
      <c r="A395" s="140"/>
      <c r="B395" s="1" t="s">
        <v>28</v>
      </c>
      <c r="C395" s="42">
        <v>27</v>
      </c>
      <c r="D395" s="42">
        <v>41</v>
      </c>
      <c r="E395" s="42">
        <v>76</v>
      </c>
      <c r="F395" s="42">
        <v>55</v>
      </c>
      <c r="G395" s="42">
        <v>9</v>
      </c>
      <c r="H395" s="42"/>
      <c r="I395" s="42">
        <v>208</v>
      </c>
    </row>
    <row r="396" spans="1:12" x14ac:dyDescent="0.25">
      <c r="A396" s="140"/>
      <c r="B396" s="1" t="s">
        <v>29</v>
      </c>
      <c r="C396" s="42">
        <v>67</v>
      </c>
      <c r="D396" s="42">
        <v>124</v>
      </c>
      <c r="E396" s="42">
        <v>131</v>
      </c>
      <c r="F396" s="42">
        <v>177</v>
      </c>
      <c r="G396" s="42">
        <v>42</v>
      </c>
      <c r="H396" s="42"/>
      <c r="I396" s="42">
        <v>541</v>
      </c>
    </row>
    <row r="397" spans="1:12" x14ac:dyDescent="0.25">
      <c r="A397" s="140"/>
      <c r="B397" s="1" t="s">
        <v>30</v>
      </c>
      <c r="C397" s="42"/>
      <c r="D397" s="42"/>
      <c r="E397" s="42">
        <v>1</v>
      </c>
      <c r="F397" s="42"/>
      <c r="G397" s="42"/>
      <c r="H397" s="42">
        <v>4</v>
      </c>
      <c r="I397" s="42">
        <v>5</v>
      </c>
    </row>
    <row r="398" spans="1:12" x14ac:dyDescent="0.25">
      <c r="A398" s="140"/>
      <c r="B398" s="1" t="s">
        <v>31</v>
      </c>
      <c r="C398" s="42">
        <v>162</v>
      </c>
      <c r="D398" s="42">
        <v>283</v>
      </c>
      <c r="E398" s="42">
        <v>405</v>
      </c>
      <c r="F398" s="42">
        <v>236</v>
      </c>
      <c r="G398" s="42">
        <v>63</v>
      </c>
      <c r="H398" s="42">
        <v>23</v>
      </c>
      <c r="I398" s="42">
        <v>1172</v>
      </c>
      <c r="K398" s="3"/>
    </row>
    <row r="399" spans="1:12" x14ac:dyDescent="0.25">
      <c r="A399" s="139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39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39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39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39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39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41">
        <v>45897</v>
      </c>
      <c r="B405" s="1" t="s">
        <v>26</v>
      </c>
      <c r="C405" s="42">
        <v>986</v>
      </c>
      <c r="D405" s="41">
        <v>1157</v>
      </c>
      <c r="E405" s="41">
        <v>1345</v>
      </c>
      <c r="F405" s="42">
        <v>889</v>
      </c>
      <c r="G405" s="42">
        <v>144</v>
      </c>
      <c r="H405" s="42"/>
      <c r="I405" s="41">
        <v>4521</v>
      </c>
    </row>
    <row r="406" spans="1:12" x14ac:dyDescent="0.25">
      <c r="A406" s="140"/>
      <c r="B406" s="1" t="s">
        <v>27</v>
      </c>
      <c r="C406" s="42">
        <v>137</v>
      </c>
      <c r="D406" s="42">
        <v>243</v>
      </c>
      <c r="E406" s="42">
        <v>591</v>
      </c>
      <c r="F406" s="42">
        <v>258</v>
      </c>
      <c r="G406" s="42">
        <v>69</v>
      </c>
      <c r="H406" s="42"/>
      <c r="I406" s="41">
        <v>1298</v>
      </c>
    </row>
    <row r="407" spans="1:12" x14ac:dyDescent="0.25">
      <c r="A407" s="140"/>
      <c r="B407" s="1" t="s">
        <v>28</v>
      </c>
      <c r="C407" s="42">
        <v>30</v>
      </c>
      <c r="D407" s="42">
        <v>43</v>
      </c>
      <c r="E407" s="42">
        <v>87</v>
      </c>
      <c r="F407" s="42">
        <v>67</v>
      </c>
      <c r="G407" s="42">
        <v>13</v>
      </c>
      <c r="H407" s="42"/>
      <c r="I407" s="42">
        <v>240</v>
      </c>
    </row>
    <row r="408" spans="1:12" x14ac:dyDescent="0.25">
      <c r="A408" s="140"/>
      <c r="B408" s="1" t="s">
        <v>29</v>
      </c>
      <c r="C408" s="42">
        <v>55</v>
      </c>
      <c r="D408" s="42">
        <v>91</v>
      </c>
      <c r="E408" s="42">
        <v>116</v>
      </c>
      <c r="F408" s="42">
        <v>150</v>
      </c>
      <c r="G408" s="42">
        <v>37</v>
      </c>
      <c r="H408" s="42"/>
      <c r="I408" s="42">
        <v>449</v>
      </c>
      <c r="K408" s="3"/>
    </row>
    <row r="409" spans="1:12" x14ac:dyDescent="0.25">
      <c r="A409" s="140"/>
      <c r="B409" s="1" t="s">
        <v>30</v>
      </c>
      <c r="C409" s="42"/>
      <c r="D409" s="42"/>
      <c r="E409" s="42">
        <v>2</v>
      </c>
      <c r="F409" s="42"/>
      <c r="G409" s="42"/>
      <c r="H409" s="42">
        <v>5</v>
      </c>
      <c r="I409" s="42">
        <v>7</v>
      </c>
      <c r="L409" s="3"/>
    </row>
    <row r="410" spans="1:12" x14ac:dyDescent="0.25">
      <c r="A410" s="140"/>
      <c r="B410" s="1" t="s">
        <v>31</v>
      </c>
      <c r="C410" s="42">
        <v>92</v>
      </c>
      <c r="D410" s="42">
        <v>155</v>
      </c>
      <c r="E410" s="42">
        <v>212</v>
      </c>
      <c r="F410" s="42">
        <v>136</v>
      </c>
      <c r="G410" s="42">
        <v>28</v>
      </c>
      <c r="H410" s="42">
        <v>24</v>
      </c>
      <c r="I410" s="42">
        <v>647</v>
      </c>
      <c r="L410" s="3"/>
    </row>
    <row r="411" spans="1:12" x14ac:dyDescent="0.25">
      <c r="A411" s="143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39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39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39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39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39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41">
        <v>45960</v>
      </c>
      <c r="B417" s="1" t="s">
        <v>26</v>
      </c>
      <c r="C417" s="42">
        <v>986</v>
      </c>
      <c r="D417" s="41">
        <v>1125</v>
      </c>
      <c r="E417" s="41">
        <v>1335</v>
      </c>
      <c r="F417" s="42">
        <v>900</v>
      </c>
      <c r="G417" s="42">
        <v>139</v>
      </c>
      <c r="H417" s="42"/>
      <c r="I417" s="41">
        <v>4485</v>
      </c>
    </row>
    <row r="418" spans="1:12" x14ac:dyDescent="0.25">
      <c r="A418" s="140"/>
      <c r="B418" s="1" t="s">
        <v>27</v>
      </c>
      <c r="C418" s="42">
        <v>133</v>
      </c>
      <c r="D418" s="42">
        <v>241</v>
      </c>
      <c r="E418" s="42">
        <v>593</v>
      </c>
      <c r="F418" s="42">
        <v>269</v>
      </c>
      <c r="G418" s="42">
        <v>57</v>
      </c>
      <c r="H418" s="42"/>
      <c r="I418" s="41">
        <v>1293</v>
      </c>
      <c r="L418" s="3"/>
    </row>
    <row r="419" spans="1:12" x14ac:dyDescent="0.25">
      <c r="A419" s="140"/>
      <c r="B419" s="1" t="s">
        <v>28</v>
      </c>
      <c r="C419" s="42">
        <v>37</v>
      </c>
      <c r="D419" s="42">
        <v>54</v>
      </c>
      <c r="E419" s="42">
        <v>74</v>
      </c>
      <c r="F419" s="42">
        <v>62</v>
      </c>
      <c r="G419" s="42">
        <v>12</v>
      </c>
      <c r="H419" s="42"/>
      <c r="I419" s="42">
        <v>239</v>
      </c>
      <c r="L419" s="3"/>
    </row>
    <row r="420" spans="1:12" x14ac:dyDescent="0.25">
      <c r="A420" s="140"/>
      <c r="B420" s="1" t="s">
        <v>29</v>
      </c>
      <c r="C420" s="42">
        <v>90</v>
      </c>
      <c r="D420" s="42">
        <v>95</v>
      </c>
      <c r="E420" s="42">
        <v>132</v>
      </c>
      <c r="F420" s="42">
        <v>164</v>
      </c>
      <c r="G420" s="42">
        <v>31</v>
      </c>
      <c r="H420" s="42"/>
      <c r="I420" s="42">
        <v>512</v>
      </c>
    </row>
    <row r="421" spans="1:12" x14ac:dyDescent="0.25">
      <c r="A421" s="140"/>
      <c r="B421" s="1" t="s">
        <v>30</v>
      </c>
      <c r="C421" s="42"/>
      <c r="D421" s="42"/>
      <c r="E421" s="42">
        <v>1</v>
      </c>
      <c r="F421" s="42"/>
      <c r="G421" s="42"/>
      <c r="H421" s="42">
        <v>5</v>
      </c>
      <c r="I421" s="42">
        <v>6</v>
      </c>
    </row>
    <row r="422" spans="1:12" x14ac:dyDescent="0.25">
      <c r="A422" s="140"/>
      <c r="B422" s="1" t="s">
        <v>31</v>
      </c>
      <c r="C422" s="42">
        <v>68</v>
      </c>
      <c r="D422" s="42">
        <v>113</v>
      </c>
      <c r="E422" s="42">
        <v>178</v>
      </c>
      <c r="F422" s="42">
        <v>95</v>
      </c>
      <c r="G422" s="42">
        <v>26</v>
      </c>
      <c r="H422" s="42">
        <v>21</v>
      </c>
      <c r="I422" s="42">
        <v>501</v>
      </c>
      <c r="L422" s="3"/>
    </row>
    <row r="423" spans="1:12" x14ac:dyDescent="0.25">
      <c r="A423" s="143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39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39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39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39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39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41" t="s">
        <v>294</v>
      </c>
      <c r="B429" s="1" t="s">
        <v>26</v>
      </c>
      <c r="C429" s="42">
        <v>971</v>
      </c>
      <c r="D429" s="41">
        <v>1076</v>
      </c>
      <c r="E429" s="41">
        <v>1250</v>
      </c>
      <c r="F429" s="42">
        <v>868</v>
      </c>
      <c r="G429" s="42">
        <v>137</v>
      </c>
      <c r="H429" s="42"/>
      <c r="I429" s="41">
        <v>4302</v>
      </c>
    </row>
    <row r="430" spans="1:12" x14ac:dyDescent="0.25">
      <c r="A430" s="140"/>
      <c r="B430" s="1" t="s">
        <v>27</v>
      </c>
      <c r="C430" s="42">
        <v>151</v>
      </c>
      <c r="D430" s="42">
        <v>248</v>
      </c>
      <c r="E430" s="42">
        <v>570</v>
      </c>
      <c r="F430" s="42">
        <v>278</v>
      </c>
      <c r="G430" s="42">
        <v>56</v>
      </c>
      <c r="H430" s="42"/>
      <c r="I430" s="41">
        <v>1303</v>
      </c>
      <c r="K430" s="3"/>
    </row>
    <row r="431" spans="1:12" x14ac:dyDescent="0.25">
      <c r="A431" s="140"/>
      <c r="B431" s="1" t="s">
        <v>28</v>
      </c>
      <c r="C431" s="42">
        <v>34</v>
      </c>
      <c r="D431" s="42">
        <v>49</v>
      </c>
      <c r="E431" s="42">
        <v>67</v>
      </c>
      <c r="F431" s="42">
        <v>57</v>
      </c>
      <c r="G431" s="42">
        <v>15</v>
      </c>
      <c r="H431" s="42"/>
      <c r="I431" s="42">
        <v>222</v>
      </c>
      <c r="K431" s="3"/>
    </row>
    <row r="432" spans="1:12" x14ac:dyDescent="0.25">
      <c r="A432" s="140"/>
      <c r="B432" s="1" t="s">
        <v>29</v>
      </c>
      <c r="C432" s="42">
        <v>75</v>
      </c>
      <c r="D432" s="42">
        <v>112</v>
      </c>
      <c r="E432" s="42">
        <v>117</v>
      </c>
      <c r="F432" s="42">
        <v>169</v>
      </c>
      <c r="G432" s="42">
        <v>33</v>
      </c>
      <c r="H432" s="42"/>
      <c r="I432" s="42">
        <v>506</v>
      </c>
    </row>
    <row r="433" spans="1:12" x14ac:dyDescent="0.25">
      <c r="A433" s="140"/>
      <c r="B433" s="1" t="s">
        <v>30</v>
      </c>
      <c r="C433" s="42"/>
      <c r="D433" s="42">
        <v>1</v>
      </c>
      <c r="E433" s="42"/>
      <c r="F433" s="42"/>
      <c r="G433" s="42"/>
      <c r="H433" s="42">
        <v>3</v>
      </c>
      <c r="I433" s="42">
        <v>4</v>
      </c>
    </row>
    <row r="434" spans="1:12" x14ac:dyDescent="0.25">
      <c r="A434" s="140"/>
      <c r="B434" s="1" t="s">
        <v>31</v>
      </c>
      <c r="C434" s="42">
        <v>67</v>
      </c>
      <c r="D434" s="42">
        <v>109</v>
      </c>
      <c r="E434" s="42">
        <v>174</v>
      </c>
      <c r="F434" s="42">
        <v>96</v>
      </c>
      <c r="G434" s="42">
        <v>17</v>
      </c>
      <c r="H434" s="42">
        <v>14</v>
      </c>
      <c r="I434" s="42">
        <v>477</v>
      </c>
    </row>
    <row r="435" spans="1:12" x14ac:dyDescent="0.25">
      <c r="A435" s="143" t="s">
        <v>299</v>
      </c>
      <c r="B435" t="s">
        <v>26</v>
      </c>
      <c r="C435">
        <v>976</v>
      </c>
      <c r="D435" s="3">
        <v>1077</v>
      </c>
      <c r="E435" s="3">
        <v>1247</v>
      </c>
      <c r="F435">
        <v>876</v>
      </c>
      <c r="G435">
        <v>138</v>
      </c>
      <c r="I435" s="3">
        <v>4314</v>
      </c>
      <c r="K435" s="3"/>
    </row>
    <row r="436" spans="1:12" x14ac:dyDescent="0.25">
      <c r="A436" s="139"/>
      <c r="B436" t="s">
        <v>27</v>
      </c>
      <c r="C436">
        <v>144</v>
      </c>
      <c r="D436">
        <v>235</v>
      </c>
      <c r="E436">
        <v>598</v>
      </c>
      <c r="F436">
        <v>294</v>
      </c>
      <c r="G436">
        <v>50</v>
      </c>
      <c r="I436" s="3">
        <v>1321</v>
      </c>
      <c r="K436" s="3"/>
    </row>
    <row r="437" spans="1:12" x14ac:dyDescent="0.25">
      <c r="A437" s="139"/>
      <c r="B437" t="s">
        <v>28</v>
      </c>
      <c r="C437">
        <v>39</v>
      </c>
      <c r="D437">
        <v>51</v>
      </c>
      <c r="E437">
        <v>69</v>
      </c>
      <c r="F437">
        <v>65</v>
      </c>
      <c r="G437">
        <v>18</v>
      </c>
      <c r="I437">
        <v>242</v>
      </c>
    </row>
    <row r="438" spans="1:12" x14ac:dyDescent="0.25">
      <c r="A438" s="139"/>
      <c r="B438" t="s">
        <v>29</v>
      </c>
      <c r="C438">
        <v>67</v>
      </c>
      <c r="D438">
        <v>114</v>
      </c>
      <c r="E438">
        <v>111</v>
      </c>
      <c r="F438">
        <v>168</v>
      </c>
      <c r="G438">
        <v>31</v>
      </c>
      <c r="I438">
        <v>491</v>
      </c>
    </row>
    <row r="439" spans="1:12" x14ac:dyDescent="0.25">
      <c r="A439" s="139"/>
      <c r="B439" t="s">
        <v>30</v>
      </c>
      <c r="H439">
        <v>5</v>
      </c>
      <c r="I439">
        <v>5</v>
      </c>
    </row>
    <row r="440" spans="1:12" x14ac:dyDescent="0.25">
      <c r="A440" s="139"/>
      <c r="B440" t="s">
        <v>31</v>
      </c>
      <c r="C440">
        <v>76</v>
      </c>
      <c r="D440">
        <v>126</v>
      </c>
      <c r="E440">
        <v>193</v>
      </c>
      <c r="F440">
        <v>97</v>
      </c>
      <c r="G440">
        <v>17</v>
      </c>
      <c r="H440">
        <v>11</v>
      </c>
      <c r="I440">
        <v>520</v>
      </c>
    </row>
    <row r="441" spans="1:12" x14ac:dyDescent="0.25">
      <c r="A441" s="141" t="s">
        <v>305</v>
      </c>
      <c r="B441" s="1" t="s">
        <v>26</v>
      </c>
      <c r="C441" s="42">
        <v>968</v>
      </c>
      <c r="D441" s="41">
        <v>1069</v>
      </c>
      <c r="E441" s="41">
        <v>1226</v>
      </c>
      <c r="F441" s="42">
        <v>856</v>
      </c>
      <c r="G441" s="42">
        <v>127</v>
      </c>
      <c r="H441" s="42"/>
      <c r="I441" s="41">
        <v>4246</v>
      </c>
    </row>
    <row r="442" spans="1:12" x14ac:dyDescent="0.25">
      <c r="A442" s="140"/>
      <c r="B442" s="1" t="s">
        <v>27</v>
      </c>
      <c r="C442" s="42">
        <v>138</v>
      </c>
      <c r="D442" s="42">
        <v>222</v>
      </c>
      <c r="E442" s="42">
        <v>610</v>
      </c>
      <c r="F442" s="42">
        <v>260</v>
      </c>
      <c r="G442" s="42">
        <v>54</v>
      </c>
      <c r="H442" s="42"/>
      <c r="I442" s="41">
        <v>1284</v>
      </c>
    </row>
    <row r="443" spans="1:12" x14ac:dyDescent="0.25">
      <c r="A443" s="140"/>
      <c r="B443" s="1" t="s">
        <v>28</v>
      </c>
      <c r="C443" s="42">
        <v>39</v>
      </c>
      <c r="D443" s="42">
        <v>42</v>
      </c>
      <c r="E443" s="42">
        <v>59</v>
      </c>
      <c r="F443" s="42">
        <v>55</v>
      </c>
      <c r="G443" s="42">
        <v>15</v>
      </c>
      <c r="H443" s="42"/>
      <c r="I443" s="42">
        <v>210</v>
      </c>
      <c r="L443" s="3"/>
    </row>
    <row r="444" spans="1:12" x14ac:dyDescent="0.25">
      <c r="A444" s="140"/>
      <c r="B444" s="1" t="s">
        <v>29</v>
      </c>
      <c r="C444" s="42">
        <v>75</v>
      </c>
      <c r="D444" s="42">
        <v>133</v>
      </c>
      <c r="E444" s="42">
        <v>129</v>
      </c>
      <c r="F444" s="42">
        <v>193</v>
      </c>
      <c r="G444" s="42">
        <v>38</v>
      </c>
      <c r="H444" s="42"/>
      <c r="I444" s="42">
        <v>568</v>
      </c>
      <c r="L444" s="3"/>
    </row>
    <row r="445" spans="1:12" x14ac:dyDescent="0.25">
      <c r="A445" s="140"/>
      <c r="B445" s="1" t="s">
        <v>30</v>
      </c>
      <c r="C445" s="42"/>
      <c r="D445" s="42"/>
      <c r="E445" s="42"/>
      <c r="F445" s="42"/>
      <c r="G445" s="42"/>
      <c r="H445" s="42">
        <v>13</v>
      </c>
      <c r="I445" s="42">
        <v>13</v>
      </c>
    </row>
    <row r="446" spans="1:12" x14ac:dyDescent="0.25">
      <c r="A446" s="140"/>
      <c r="B446" s="1" t="s">
        <v>31</v>
      </c>
      <c r="C446" s="42">
        <v>64</v>
      </c>
      <c r="D446" s="42">
        <v>118</v>
      </c>
      <c r="E446" s="42">
        <v>169</v>
      </c>
      <c r="F446" s="42">
        <v>111</v>
      </c>
      <c r="G446" s="42">
        <v>15</v>
      </c>
      <c r="H446" s="42">
        <v>29</v>
      </c>
      <c r="I446" s="42">
        <v>506</v>
      </c>
    </row>
    <row r="447" spans="1:12" x14ac:dyDescent="0.25">
      <c r="A447" s="143" t="s">
        <v>310</v>
      </c>
      <c r="B447" t="s">
        <v>26</v>
      </c>
      <c r="C447">
        <v>961</v>
      </c>
      <c r="D447" s="3">
        <v>1035</v>
      </c>
      <c r="E447" s="3">
        <v>1192</v>
      </c>
      <c r="F447">
        <v>859</v>
      </c>
      <c r="G447">
        <v>134</v>
      </c>
      <c r="I447" s="3">
        <v>4181</v>
      </c>
      <c r="L447" s="3"/>
    </row>
    <row r="448" spans="1:12" x14ac:dyDescent="0.25">
      <c r="A448" s="139"/>
      <c r="B448" t="s">
        <v>27</v>
      </c>
      <c r="C448">
        <v>140</v>
      </c>
      <c r="D448">
        <v>228</v>
      </c>
      <c r="E448">
        <v>603</v>
      </c>
      <c r="F448">
        <v>256</v>
      </c>
      <c r="G448">
        <v>56</v>
      </c>
      <c r="I448" s="3">
        <v>1283</v>
      </c>
      <c r="L448" s="3"/>
    </row>
    <row r="449" spans="1:13" x14ac:dyDescent="0.25">
      <c r="A449" s="139"/>
      <c r="B449" t="s">
        <v>28</v>
      </c>
      <c r="C449">
        <v>46</v>
      </c>
      <c r="D449">
        <v>47</v>
      </c>
      <c r="E449">
        <v>69</v>
      </c>
      <c r="F449">
        <v>61</v>
      </c>
      <c r="G449">
        <v>12</v>
      </c>
      <c r="I449">
        <v>235</v>
      </c>
    </row>
    <row r="450" spans="1:13" x14ac:dyDescent="0.25">
      <c r="A450" s="139"/>
      <c r="B450" t="s">
        <v>29</v>
      </c>
      <c r="C450">
        <v>84</v>
      </c>
      <c r="D450">
        <v>140</v>
      </c>
      <c r="E450">
        <v>125</v>
      </c>
      <c r="F450">
        <v>204</v>
      </c>
      <c r="G450">
        <v>38</v>
      </c>
      <c r="I450">
        <v>591</v>
      </c>
    </row>
    <row r="451" spans="1:13" x14ac:dyDescent="0.25">
      <c r="A451" s="139"/>
      <c r="B451" t="s">
        <v>30</v>
      </c>
      <c r="H451">
        <v>3</v>
      </c>
      <c r="I451">
        <v>3</v>
      </c>
    </row>
    <row r="452" spans="1:13" x14ac:dyDescent="0.25">
      <c r="A452" s="139"/>
      <c r="B452" t="s">
        <v>31</v>
      </c>
      <c r="C452">
        <v>59</v>
      </c>
      <c r="D452">
        <v>118</v>
      </c>
      <c r="E452">
        <v>175</v>
      </c>
      <c r="F452">
        <v>88</v>
      </c>
      <c r="G452">
        <v>14</v>
      </c>
      <c r="H452">
        <v>25</v>
      </c>
      <c r="I452">
        <v>479</v>
      </c>
    </row>
    <row r="456" spans="1:13" x14ac:dyDescent="0.25">
      <c r="H456" s="3"/>
      <c r="I456" s="3"/>
      <c r="M456" s="3"/>
    </row>
    <row r="457" spans="1:13" x14ac:dyDescent="0.25">
      <c r="H457" s="3"/>
      <c r="I457" s="3"/>
      <c r="M457" s="3"/>
    </row>
    <row r="458" spans="1:13" x14ac:dyDescent="0.25">
      <c r="M458" s="3"/>
    </row>
  </sheetData>
  <mergeCells count="76">
    <mergeCell ref="A447:A452"/>
    <mergeCell ref="A441:A446"/>
    <mergeCell ref="A345:A350"/>
    <mergeCell ref="A333:A338"/>
    <mergeCell ref="A327:A332"/>
    <mergeCell ref="A423:A428"/>
    <mergeCell ref="A375:A380"/>
    <mergeCell ref="A369:A374"/>
    <mergeCell ref="A435:A440"/>
    <mergeCell ref="A357:A362"/>
    <mergeCell ref="A351:A356"/>
    <mergeCell ref="A363:A368"/>
    <mergeCell ref="A417:A422"/>
    <mergeCell ref="A411:A416"/>
    <mergeCell ref="A399:A404"/>
    <mergeCell ref="A405:A410"/>
    <mergeCell ref="A393:A398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57:A62"/>
    <mergeCell ref="A63:A68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27:A32"/>
    <mergeCell ref="A33:A38"/>
    <mergeCell ref="A39:A44"/>
    <mergeCell ref="A45:A50"/>
    <mergeCell ref="A51:A56"/>
    <mergeCell ref="A141:A146"/>
    <mergeCell ref="A123:A128"/>
    <mergeCell ref="A273:A278"/>
    <mergeCell ref="A1:H1"/>
    <mergeCell ref="A3:A8"/>
    <mergeCell ref="A9:A14"/>
    <mergeCell ref="A15:A20"/>
    <mergeCell ref="A21:A26"/>
    <mergeCell ref="A75:A80"/>
    <mergeCell ref="A99:A104"/>
    <mergeCell ref="A105:A110"/>
    <mergeCell ref="A111:A116"/>
    <mergeCell ref="A87:A92"/>
    <mergeCell ref="A81:A86"/>
    <mergeCell ref="A93:A98"/>
    <mergeCell ref="A69:A74"/>
    <mergeCell ref="A387:A392"/>
    <mergeCell ref="A381:A386"/>
    <mergeCell ref="A429:A434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225:A230"/>
  </mergeCells>
  <pageMargins left="0.7" right="0.7" top="0.75" bottom="0.75" header="0.3" footer="0.3"/>
  <ignoredErrors>
    <ignoredError sqref="A435 A429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63"/>
  <sheetViews>
    <sheetView zoomScale="70" zoomScaleNormal="70" workbookViewId="0">
      <pane xSplit="1" ySplit="2" topLeftCell="B422" activePane="bottomRight" state="frozen"/>
      <selection pane="topRight" activeCell="B1" sqref="B1"/>
      <selection pane="bottomLeft" activeCell="A3" sqref="A3"/>
      <selection pane="bottomRight" activeCell="D461" sqref="D461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44" t="s">
        <v>32</v>
      </c>
      <c r="B1" s="144"/>
      <c r="C1" s="144"/>
      <c r="D1" s="144"/>
      <c r="E1" s="144"/>
      <c r="F1" s="144"/>
      <c r="G1" s="144"/>
      <c r="H1" s="144"/>
      <c r="J1" s="7" t="s">
        <v>54</v>
      </c>
      <c r="K1" s="14" t="s">
        <v>61</v>
      </c>
    </row>
    <row r="2" spans="1:11" x14ac:dyDescent="0.25">
      <c r="C2" s="49" t="s">
        <v>21</v>
      </c>
      <c r="D2" s="49" t="s">
        <v>22</v>
      </c>
      <c r="E2" s="49" t="s">
        <v>23</v>
      </c>
      <c r="F2" s="49" t="s">
        <v>24</v>
      </c>
      <c r="G2" s="49" t="s">
        <v>9</v>
      </c>
      <c r="H2" s="20" t="s">
        <v>2</v>
      </c>
    </row>
    <row r="3" spans="1:11" x14ac:dyDescent="0.25">
      <c r="A3" s="140">
        <v>43857</v>
      </c>
      <c r="B3" s="1" t="s">
        <v>26</v>
      </c>
      <c r="C3" s="1">
        <v>41</v>
      </c>
      <c r="D3" s="10">
        <v>1642</v>
      </c>
      <c r="E3" s="1">
        <v>858</v>
      </c>
      <c r="F3" s="1">
        <v>140</v>
      </c>
      <c r="G3" s="1">
        <v>95</v>
      </c>
      <c r="H3" s="167">
        <v>2776</v>
      </c>
    </row>
    <row r="4" spans="1:11" x14ac:dyDescent="0.25">
      <c r="A4" s="140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68">
        <v>730</v>
      </c>
    </row>
    <row r="5" spans="1:11" x14ac:dyDescent="0.25">
      <c r="A5" s="140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68">
        <v>271</v>
      </c>
    </row>
    <row r="6" spans="1:11" x14ac:dyDescent="0.25">
      <c r="A6" s="140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68">
        <v>624</v>
      </c>
    </row>
    <row r="7" spans="1:11" x14ac:dyDescent="0.25">
      <c r="A7" s="140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68">
        <v>747</v>
      </c>
    </row>
    <row r="8" spans="1:11" x14ac:dyDescent="0.25">
      <c r="A8" s="140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68">
        <v>456</v>
      </c>
    </row>
    <row r="9" spans="1:11" x14ac:dyDescent="0.25">
      <c r="A9" s="139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67">
        <v>2764</v>
      </c>
    </row>
    <row r="10" spans="1:11" x14ac:dyDescent="0.25">
      <c r="A10" s="139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68">
        <v>741</v>
      </c>
    </row>
    <row r="11" spans="1:11" x14ac:dyDescent="0.25">
      <c r="A11" s="139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68">
        <v>296</v>
      </c>
    </row>
    <row r="12" spans="1:11" x14ac:dyDescent="0.25">
      <c r="A12" s="139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68">
        <v>572</v>
      </c>
    </row>
    <row r="13" spans="1:11" x14ac:dyDescent="0.25">
      <c r="A13" s="139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68">
        <v>702</v>
      </c>
    </row>
    <row r="14" spans="1:11" x14ac:dyDescent="0.25">
      <c r="A14" s="139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68">
        <v>354</v>
      </c>
    </row>
    <row r="15" spans="1:11" x14ac:dyDescent="0.25">
      <c r="A15" s="140">
        <v>43920</v>
      </c>
      <c r="B15" s="1" t="s">
        <v>26</v>
      </c>
      <c r="C15" s="1">
        <v>41</v>
      </c>
      <c r="D15" s="10">
        <v>1573</v>
      </c>
      <c r="E15" s="1">
        <v>844</v>
      </c>
      <c r="F15" s="1">
        <v>132</v>
      </c>
      <c r="G15" s="1">
        <v>92</v>
      </c>
      <c r="H15" s="167">
        <v>2682</v>
      </c>
    </row>
    <row r="16" spans="1:11" x14ac:dyDescent="0.25">
      <c r="A16" s="140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68">
        <v>624</v>
      </c>
    </row>
    <row r="17" spans="1:8" x14ac:dyDescent="0.25">
      <c r="A17" s="140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68">
        <v>255</v>
      </c>
    </row>
    <row r="18" spans="1:8" x14ac:dyDescent="0.25">
      <c r="A18" s="140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68">
        <v>186</v>
      </c>
    </row>
    <row r="19" spans="1:8" x14ac:dyDescent="0.25">
      <c r="A19" s="140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68">
        <v>547</v>
      </c>
    </row>
    <row r="20" spans="1:8" x14ac:dyDescent="0.25">
      <c r="A20" s="140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68">
        <v>336</v>
      </c>
    </row>
    <row r="21" spans="1:8" x14ac:dyDescent="0.25">
      <c r="A21" s="139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67">
        <v>2519</v>
      </c>
    </row>
    <row r="22" spans="1:8" x14ac:dyDescent="0.25">
      <c r="A22" s="139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68">
        <v>484</v>
      </c>
    </row>
    <row r="23" spans="1:8" x14ac:dyDescent="0.25">
      <c r="A23" s="139"/>
      <c r="B23" t="s">
        <v>28</v>
      </c>
      <c r="D23">
        <v>95</v>
      </c>
      <c r="E23">
        <v>41</v>
      </c>
      <c r="F23">
        <v>5</v>
      </c>
      <c r="G23">
        <v>4</v>
      </c>
      <c r="H23" s="168">
        <v>145</v>
      </c>
    </row>
    <row r="24" spans="1:8" x14ac:dyDescent="0.25">
      <c r="A24" s="139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68">
        <v>132</v>
      </c>
    </row>
    <row r="25" spans="1:8" x14ac:dyDescent="0.25">
      <c r="A25" s="139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68">
        <v>257</v>
      </c>
    </row>
    <row r="26" spans="1:8" x14ac:dyDescent="0.25">
      <c r="A26" s="139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68">
        <v>332</v>
      </c>
    </row>
    <row r="27" spans="1:8" x14ac:dyDescent="0.25">
      <c r="A27" s="140">
        <v>43976</v>
      </c>
      <c r="B27" s="1" t="s">
        <v>26</v>
      </c>
      <c r="C27" s="1">
        <v>44</v>
      </c>
      <c r="D27" s="10">
        <v>1552</v>
      </c>
      <c r="E27" s="1">
        <v>843</v>
      </c>
      <c r="F27" s="1">
        <v>137</v>
      </c>
      <c r="G27" s="1">
        <v>93</v>
      </c>
      <c r="H27" s="167">
        <v>2669</v>
      </c>
    </row>
    <row r="28" spans="1:8" x14ac:dyDescent="0.25">
      <c r="A28" s="140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68">
        <v>490</v>
      </c>
    </row>
    <row r="29" spans="1:8" x14ac:dyDescent="0.25">
      <c r="A29" s="140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68">
        <v>142</v>
      </c>
    </row>
    <row r="30" spans="1:8" x14ac:dyDescent="0.25">
      <c r="A30" s="140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68">
        <v>102</v>
      </c>
    </row>
    <row r="31" spans="1:8" x14ac:dyDescent="0.25">
      <c r="A31" s="140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68">
        <v>213</v>
      </c>
    </row>
    <row r="32" spans="1:8" x14ac:dyDescent="0.25">
      <c r="A32" s="140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68">
        <v>365</v>
      </c>
    </row>
    <row r="33" spans="1:8" x14ac:dyDescent="0.25">
      <c r="A33" s="139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67">
        <v>2671</v>
      </c>
    </row>
    <row r="34" spans="1:8" x14ac:dyDescent="0.25">
      <c r="A34" s="139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68">
        <v>488</v>
      </c>
    </row>
    <row r="35" spans="1:8" x14ac:dyDescent="0.25">
      <c r="A35" s="139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68">
        <v>152</v>
      </c>
    </row>
    <row r="36" spans="1:8" x14ac:dyDescent="0.25">
      <c r="A36" s="139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68">
        <v>89</v>
      </c>
    </row>
    <row r="37" spans="1:8" x14ac:dyDescent="0.25">
      <c r="A37" s="139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68">
        <v>193</v>
      </c>
    </row>
    <row r="38" spans="1:8" x14ac:dyDescent="0.25">
      <c r="A38" s="139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68">
        <v>357</v>
      </c>
    </row>
    <row r="39" spans="1:8" x14ac:dyDescent="0.25">
      <c r="A39" s="140">
        <v>44039</v>
      </c>
      <c r="B39" s="1" t="s">
        <v>26</v>
      </c>
      <c r="C39" s="1">
        <v>45</v>
      </c>
      <c r="D39" s="10">
        <v>1550</v>
      </c>
      <c r="E39" s="1">
        <v>866</v>
      </c>
      <c r="F39" s="1">
        <v>140</v>
      </c>
      <c r="G39" s="1">
        <v>81</v>
      </c>
      <c r="H39" s="167">
        <v>2682</v>
      </c>
    </row>
    <row r="40" spans="1:8" x14ac:dyDescent="0.25">
      <c r="A40" s="140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68">
        <v>483</v>
      </c>
    </row>
    <row r="41" spans="1:8" x14ac:dyDescent="0.25">
      <c r="A41" s="140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68">
        <v>160</v>
      </c>
    </row>
    <row r="42" spans="1:8" x14ac:dyDescent="0.25">
      <c r="A42" s="140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68">
        <v>83</v>
      </c>
    </row>
    <row r="43" spans="1:8" x14ac:dyDescent="0.25">
      <c r="A43" s="140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68">
        <v>185</v>
      </c>
    </row>
    <row r="44" spans="1:8" x14ac:dyDescent="0.25">
      <c r="A44" s="140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68">
        <v>367</v>
      </c>
    </row>
    <row r="45" spans="1:8" x14ac:dyDescent="0.25">
      <c r="A45" s="139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67">
        <v>2787</v>
      </c>
    </row>
    <row r="46" spans="1:8" x14ac:dyDescent="0.25">
      <c r="A46" s="139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68">
        <v>550</v>
      </c>
    </row>
    <row r="47" spans="1:8" x14ac:dyDescent="0.25">
      <c r="A47" s="139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68">
        <v>172</v>
      </c>
    </row>
    <row r="48" spans="1:8" x14ac:dyDescent="0.25">
      <c r="A48" s="139"/>
      <c r="B48" t="s">
        <v>29</v>
      </c>
      <c r="D48">
        <v>53</v>
      </c>
      <c r="E48">
        <v>27</v>
      </c>
      <c r="F48">
        <v>13</v>
      </c>
      <c r="G48">
        <v>3</v>
      </c>
      <c r="H48" s="168">
        <v>96</v>
      </c>
    </row>
    <row r="49" spans="1:8" x14ac:dyDescent="0.25">
      <c r="A49" s="139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68">
        <v>169</v>
      </c>
    </row>
    <row r="50" spans="1:8" x14ac:dyDescent="0.25">
      <c r="A50" s="139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68">
        <v>403</v>
      </c>
    </row>
    <row r="51" spans="1:8" x14ac:dyDescent="0.25">
      <c r="A51" s="140">
        <v>44102</v>
      </c>
      <c r="B51" s="1" t="s">
        <v>26</v>
      </c>
      <c r="C51" s="1">
        <v>67</v>
      </c>
      <c r="D51" s="10">
        <v>1704</v>
      </c>
      <c r="E51" s="1">
        <v>936</v>
      </c>
      <c r="F51" s="1">
        <v>150</v>
      </c>
      <c r="G51" s="1">
        <v>87</v>
      </c>
      <c r="H51" s="167">
        <v>2944</v>
      </c>
    </row>
    <row r="52" spans="1:8" x14ac:dyDescent="0.25">
      <c r="A52" s="140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68">
        <v>573</v>
      </c>
    </row>
    <row r="53" spans="1:8" x14ac:dyDescent="0.25">
      <c r="A53" s="140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68">
        <v>185</v>
      </c>
    </row>
    <row r="54" spans="1:8" x14ac:dyDescent="0.25">
      <c r="A54" s="140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68">
        <v>104</v>
      </c>
    </row>
    <row r="55" spans="1:8" x14ac:dyDescent="0.25">
      <c r="A55" s="140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68">
        <v>180</v>
      </c>
    </row>
    <row r="56" spans="1:8" x14ac:dyDescent="0.25">
      <c r="A56" s="140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68">
        <v>390</v>
      </c>
    </row>
    <row r="57" spans="1:8" x14ac:dyDescent="0.25">
      <c r="A57" s="139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67">
        <v>3075</v>
      </c>
    </row>
    <row r="58" spans="1:8" x14ac:dyDescent="0.25">
      <c r="A58" s="139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68">
        <v>618</v>
      </c>
    </row>
    <row r="59" spans="1:8" x14ac:dyDescent="0.25">
      <c r="A59" s="139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68">
        <v>212</v>
      </c>
    </row>
    <row r="60" spans="1:8" x14ac:dyDescent="0.25">
      <c r="A60" s="139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68">
        <v>121</v>
      </c>
    </row>
    <row r="61" spans="1:8" x14ac:dyDescent="0.25">
      <c r="A61" s="139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68">
        <v>178</v>
      </c>
    </row>
    <row r="62" spans="1:8" x14ac:dyDescent="0.25">
      <c r="A62" s="139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68">
        <v>438</v>
      </c>
    </row>
    <row r="63" spans="1:8" x14ac:dyDescent="0.25">
      <c r="A63" s="140">
        <v>44165</v>
      </c>
      <c r="B63" s="1" t="s">
        <v>26</v>
      </c>
      <c r="C63" s="1">
        <v>71</v>
      </c>
      <c r="D63" s="10">
        <v>1852</v>
      </c>
      <c r="E63" s="10">
        <v>1000</v>
      </c>
      <c r="F63" s="1">
        <v>154</v>
      </c>
      <c r="G63" s="1">
        <v>97</v>
      </c>
      <c r="H63" s="167">
        <v>3174</v>
      </c>
    </row>
    <row r="64" spans="1:8" x14ac:dyDescent="0.25">
      <c r="A64" s="140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68">
        <v>649</v>
      </c>
    </row>
    <row r="65" spans="1:17" x14ac:dyDescent="0.25">
      <c r="A65" s="140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68">
        <v>191</v>
      </c>
    </row>
    <row r="66" spans="1:17" x14ac:dyDescent="0.25">
      <c r="A66" s="140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68">
        <v>134</v>
      </c>
    </row>
    <row r="67" spans="1:17" x14ac:dyDescent="0.25">
      <c r="A67" s="140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68">
        <v>175</v>
      </c>
    </row>
    <row r="68" spans="1:17" x14ac:dyDescent="0.25">
      <c r="A68" s="140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68">
        <v>465</v>
      </c>
    </row>
    <row r="69" spans="1:17" x14ac:dyDescent="0.25">
      <c r="A69" s="139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67">
        <v>3264</v>
      </c>
    </row>
    <row r="70" spans="1:17" x14ac:dyDescent="0.25">
      <c r="A70" s="139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68">
        <v>672</v>
      </c>
      <c r="L70" s="27"/>
      <c r="M70" s="27"/>
      <c r="N70" s="27"/>
      <c r="O70" s="27"/>
      <c r="P70" s="27"/>
    </row>
    <row r="71" spans="1:17" x14ac:dyDescent="0.25">
      <c r="A71" s="139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68">
        <v>203</v>
      </c>
    </row>
    <row r="72" spans="1:17" x14ac:dyDescent="0.25">
      <c r="A72" s="139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68">
        <v>141</v>
      </c>
      <c r="M72" s="3"/>
      <c r="N72" s="3"/>
      <c r="Q72" s="3"/>
    </row>
    <row r="73" spans="1:17" x14ac:dyDescent="0.25">
      <c r="A73" s="139"/>
      <c r="B73" t="s">
        <v>30</v>
      </c>
      <c r="D73">
        <v>141</v>
      </c>
      <c r="E73">
        <v>57</v>
      </c>
      <c r="F73">
        <v>7</v>
      </c>
      <c r="G73">
        <v>8</v>
      </c>
      <c r="H73" s="168">
        <v>213</v>
      </c>
    </row>
    <row r="74" spans="1:17" x14ac:dyDescent="0.25">
      <c r="A74" s="139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68">
        <v>438</v>
      </c>
    </row>
    <row r="75" spans="1:17" x14ac:dyDescent="0.25">
      <c r="A75" s="140">
        <v>44221</v>
      </c>
      <c r="B75" s="1" t="s">
        <v>26</v>
      </c>
      <c r="C75" s="1">
        <v>69</v>
      </c>
      <c r="D75" s="10">
        <v>2000</v>
      </c>
      <c r="E75" s="10">
        <v>1060</v>
      </c>
      <c r="F75" s="1">
        <v>162</v>
      </c>
      <c r="G75" s="1">
        <v>116</v>
      </c>
      <c r="H75" s="168">
        <f>SUM(C75:G75)</f>
        <v>3407</v>
      </c>
    </row>
    <row r="76" spans="1:17" x14ac:dyDescent="0.25">
      <c r="A76" s="140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68">
        <f t="shared" ref="H76:H80" si="0">SUM(C76:G76)</f>
        <v>728</v>
      </c>
      <c r="K76" s="27"/>
      <c r="L76" s="27"/>
      <c r="M76" s="27"/>
      <c r="N76" s="27"/>
      <c r="O76" s="27"/>
    </row>
    <row r="77" spans="1:17" x14ac:dyDescent="0.25">
      <c r="A77" s="140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68">
        <f t="shared" si="0"/>
        <v>222</v>
      </c>
    </row>
    <row r="78" spans="1:17" x14ac:dyDescent="0.25">
      <c r="A78" s="140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68">
        <f t="shared" si="0"/>
        <v>147</v>
      </c>
      <c r="L78" s="3"/>
      <c r="M78" s="3"/>
    </row>
    <row r="79" spans="1:17" x14ac:dyDescent="0.25">
      <c r="A79" s="140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68">
        <f t="shared" si="0"/>
        <v>224</v>
      </c>
    </row>
    <row r="80" spans="1:17" x14ac:dyDescent="0.25">
      <c r="A80" s="140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68">
        <f t="shared" si="0"/>
        <v>543</v>
      </c>
    </row>
    <row r="81" spans="1:13" x14ac:dyDescent="0.25">
      <c r="A81" s="139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67">
        <v>3527</v>
      </c>
    </row>
    <row r="82" spans="1:13" x14ac:dyDescent="0.25">
      <c r="A82" s="139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68">
        <v>739</v>
      </c>
    </row>
    <row r="83" spans="1:13" x14ac:dyDescent="0.25">
      <c r="A83" s="139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68">
        <v>236</v>
      </c>
    </row>
    <row r="84" spans="1:13" x14ac:dyDescent="0.25">
      <c r="A84" s="139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68">
        <v>161</v>
      </c>
      <c r="L84" s="3"/>
      <c r="M84" s="3"/>
    </row>
    <row r="85" spans="1:13" x14ac:dyDescent="0.25">
      <c r="A85" s="139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68">
        <v>253</v>
      </c>
    </row>
    <row r="86" spans="1:13" x14ac:dyDescent="0.25">
      <c r="A86" s="139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68">
        <v>573</v>
      </c>
    </row>
    <row r="87" spans="1:13" x14ac:dyDescent="0.25">
      <c r="A87" s="140">
        <v>44284</v>
      </c>
      <c r="B87" s="1" t="s">
        <v>26</v>
      </c>
      <c r="C87" s="1">
        <v>63</v>
      </c>
      <c r="D87" s="10">
        <v>2144</v>
      </c>
      <c r="E87" s="10">
        <v>1147</v>
      </c>
      <c r="F87" s="1">
        <v>174</v>
      </c>
      <c r="G87" s="1">
        <v>127</v>
      </c>
      <c r="H87" s="168">
        <v>3655</v>
      </c>
    </row>
    <row r="88" spans="1:13" x14ac:dyDescent="0.25">
      <c r="A88" s="140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68">
        <v>773</v>
      </c>
    </row>
    <row r="89" spans="1:13" x14ac:dyDescent="0.25">
      <c r="A89" s="140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68">
        <v>235</v>
      </c>
    </row>
    <row r="90" spans="1:13" x14ac:dyDescent="0.25">
      <c r="A90" s="140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68">
        <v>196</v>
      </c>
    </row>
    <row r="91" spans="1:13" x14ac:dyDescent="0.25">
      <c r="A91" s="140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68">
        <v>291</v>
      </c>
    </row>
    <row r="92" spans="1:13" x14ac:dyDescent="0.25">
      <c r="A92" s="140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68">
        <v>629</v>
      </c>
    </row>
    <row r="93" spans="1:13" x14ac:dyDescent="0.25">
      <c r="A93" s="139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169">
        <v>3611</v>
      </c>
    </row>
    <row r="94" spans="1:13" x14ac:dyDescent="0.25">
      <c r="A94" s="139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 s="170">
        <v>755</v>
      </c>
    </row>
    <row r="95" spans="1:13" x14ac:dyDescent="0.25">
      <c r="A95" s="139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 s="170">
        <v>227</v>
      </c>
    </row>
    <row r="96" spans="1:13" x14ac:dyDescent="0.25">
      <c r="A96" s="139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 s="170">
        <v>215</v>
      </c>
    </row>
    <row r="97" spans="1:8" x14ac:dyDescent="0.25">
      <c r="A97" s="139"/>
      <c r="B97" t="s">
        <v>30</v>
      </c>
      <c r="D97">
        <v>159</v>
      </c>
      <c r="E97">
        <v>50</v>
      </c>
      <c r="F97">
        <v>13</v>
      </c>
      <c r="G97">
        <v>8</v>
      </c>
      <c r="H97" s="170">
        <v>230</v>
      </c>
    </row>
    <row r="98" spans="1:8" x14ac:dyDescent="0.25">
      <c r="A98" s="139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 s="170">
        <v>668</v>
      </c>
    </row>
    <row r="99" spans="1:8" x14ac:dyDescent="0.25">
      <c r="A99" s="140">
        <v>44347</v>
      </c>
      <c r="B99" s="1" t="s">
        <v>26</v>
      </c>
      <c r="C99" s="1">
        <v>67</v>
      </c>
      <c r="D99" s="10">
        <v>2184</v>
      </c>
      <c r="E99" s="10">
        <v>1145</v>
      </c>
      <c r="F99" s="1">
        <v>197</v>
      </c>
      <c r="G99" s="1">
        <v>129</v>
      </c>
      <c r="H99" s="168">
        <v>3722</v>
      </c>
    </row>
    <row r="100" spans="1:8" x14ac:dyDescent="0.25">
      <c r="A100" s="140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68">
        <v>733</v>
      </c>
    </row>
    <row r="101" spans="1:8" x14ac:dyDescent="0.25">
      <c r="A101" s="140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68">
        <v>239</v>
      </c>
    </row>
    <row r="102" spans="1:8" x14ac:dyDescent="0.25">
      <c r="A102" s="140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68">
        <v>217</v>
      </c>
    </row>
    <row r="103" spans="1:8" x14ac:dyDescent="0.25">
      <c r="A103" s="140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68">
        <v>229</v>
      </c>
    </row>
    <row r="104" spans="1:8" x14ac:dyDescent="0.25">
      <c r="A104" s="140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68">
        <v>584</v>
      </c>
    </row>
    <row r="105" spans="1:8" x14ac:dyDescent="0.25">
      <c r="A105" s="139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169">
        <v>3825</v>
      </c>
    </row>
    <row r="106" spans="1:8" x14ac:dyDescent="0.25">
      <c r="A106" s="139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 s="170">
        <v>750</v>
      </c>
    </row>
    <row r="107" spans="1:8" x14ac:dyDescent="0.25">
      <c r="A107" s="139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 s="170">
        <v>247</v>
      </c>
    </row>
    <row r="108" spans="1:8" x14ac:dyDescent="0.25">
      <c r="A108" s="139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 s="170">
        <v>239</v>
      </c>
    </row>
    <row r="109" spans="1:8" x14ac:dyDescent="0.25">
      <c r="A109" s="139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 s="170">
        <v>292</v>
      </c>
    </row>
    <row r="110" spans="1:8" x14ac:dyDescent="0.25">
      <c r="A110" s="139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 s="170">
        <v>502</v>
      </c>
    </row>
    <row r="111" spans="1:8" x14ac:dyDescent="0.25">
      <c r="A111" s="140">
        <v>44403</v>
      </c>
      <c r="B111" s="1" t="s">
        <v>26</v>
      </c>
      <c r="C111" s="1">
        <v>77</v>
      </c>
      <c r="D111" s="10">
        <v>2279</v>
      </c>
      <c r="E111" s="10">
        <v>1214</v>
      </c>
      <c r="F111" s="10">
        <v>203</v>
      </c>
      <c r="G111" s="1">
        <v>157</v>
      </c>
      <c r="H111" s="167">
        <v>3930</v>
      </c>
    </row>
    <row r="112" spans="1:8" x14ac:dyDescent="0.25">
      <c r="A112" s="140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68">
        <v>752</v>
      </c>
    </row>
    <row r="113" spans="1:8" x14ac:dyDescent="0.25">
      <c r="A113" s="140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68">
        <v>249</v>
      </c>
    </row>
    <row r="114" spans="1:8" x14ac:dyDescent="0.25">
      <c r="A114" s="140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68">
        <v>238</v>
      </c>
    </row>
    <row r="115" spans="1:8" x14ac:dyDescent="0.25">
      <c r="A115" s="140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68">
        <v>264</v>
      </c>
    </row>
    <row r="116" spans="1:8" x14ac:dyDescent="0.25">
      <c r="A116" s="140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68">
        <v>482</v>
      </c>
    </row>
    <row r="117" spans="1:8" x14ac:dyDescent="0.25">
      <c r="A117" s="139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169">
        <v>4024</v>
      </c>
    </row>
    <row r="118" spans="1:8" x14ac:dyDescent="0.25">
      <c r="A118" s="139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 s="170">
        <v>817</v>
      </c>
    </row>
    <row r="119" spans="1:8" x14ac:dyDescent="0.25">
      <c r="A119" s="139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 s="170">
        <v>276</v>
      </c>
    </row>
    <row r="120" spans="1:8" x14ac:dyDescent="0.25">
      <c r="A120" s="139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 s="170">
        <v>238</v>
      </c>
    </row>
    <row r="121" spans="1:8" x14ac:dyDescent="0.25">
      <c r="A121" s="139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 s="170">
        <v>272</v>
      </c>
    </row>
    <row r="122" spans="1:8" x14ac:dyDescent="0.25">
      <c r="A122" s="139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 s="170">
        <v>401</v>
      </c>
    </row>
    <row r="123" spans="1:8" x14ac:dyDescent="0.25">
      <c r="A123" s="140">
        <v>44466</v>
      </c>
      <c r="B123" s="1" t="s">
        <v>26</v>
      </c>
      <c r="C123" s="1">
        <v>73</v>
      </c>
      <c r="D123" s="10">
        <v>2368</v>
      </c>
      <c r="E123" s="10">
        <v>1218</v>
      </c>
      <c r="F123" s="1">
        <v>187</v>
      </c>
      <c r="G123" s="1">
        <v>177</v>
      </c>
      <c r="H123" s="167">
        <v>4023</v>
      </c>
    </row>
    <row r="124" spans="1:8" x14ac:dyDescent="0.25">
      <c r="A124" s="140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68">
        <v>775</v>
      </c>
    </row>
    <row r="125" spans="1:8" x14ac:dyDescent="0.25">
      <c r="A125" s="140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68">
        <v>215</v>
      </c>
    </row>
    <row r="126" spans="1:8" x14ac:dyDescent="0.25">
      <c r="A126" s="140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68">
        <v>111</v>
      </c>
    </row>
    <row r="127" spans="1:8" x14ac:dyDescent="0.25">
      <c r="A127" s="140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68">
        <v>165</v>
      </c>
    </row>
    <row r="128" spans="1:8" x14ac:dyDescent="0.25">
      <c r="A128" s="140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68">
        <v>419</v>
      </c>
    </row>
    <row r="129" spans="1:8" x14ac:dyDescent="0.25">
      <c r="A129" s="139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169">
        <v>3980</v>
      </c>
    </row>
    <row r="130" spans="1:8" x14ac:dyDescent="0.25">
      <c r="A130" s="139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 s="170">
        <v>741</v>
      </c>
    </row>
    <row r="131" spans="1:8" x14ac:dyDescent="0.25">
      <c r="A131" s="139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 s="170">
        <v>171</v>
      </c>
    </row>
    <row r="132" spans="1:8" x14ac:dyDescent="0.25">
      <c r="A132" s="139"/>
      <c r="B132" t="s">
        <v>29</v>
      </c>
      <c r="D132">
        <v>68</v>
      </c>
      <c r="E132">
        <v>37</v>
      </c>
      <c r="F132">
        <v>10</v>
      </c>
      <c r="G132">
        <v>1</v>
      </c>
      <c r="H132" s="170">
        <v>116</v>
      </c>
    </row>
    <row r="133" spans="1:8" x14ac:dyDescent="0.25">
      <c r="A133" s="139"/>
      <c r="B133" t="s">
        <v>30</v>
      </c>
      <c r="D133">
        <v>77</v>
      </c>
      <c r="E133">
        <v>45</v>
      </c>
      <c r="F133">
        <v>10</v>
      </c>
      <c r="G133">
        <v>5</v>
      </c>
      <c r="H133" s="170">
        <v>137</v>
      </c>
    </row>
    <row r="134" spans="1:8" ht="18.95" customHeight="1" x14ac:dyDescent="0.25">
      <c r="A134" s="139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 s="170">
        <v>390</v>
      </c>
    </row>
    <row r="135" spans="1:8" x14ac:dyDescent="0.25">
      <c r="A135" s="140">
        <v>44529</v>
      </c>
      <c r="B135" s="1" t="s">
        <v>26</v>
      </c>
      <c r="C135" s="1">
        <v>77</v>
      </c>
      <c r="D135" s="10">
        <v>2339</v>
      </c>
      <c r="E135" s="10">
        <v>1170</v>
      </c>
      <c r="F135" s="1">
        <v>168</v>
      </c>
      <c r="G135" s="1">
        <v>167</v>
      </c>
      <c r="H135" s="167">
        <v>3921</v>
      </c>
    </row>
    <row r="136" spans="1:8" x14ac:dyDescent="0.25">
      <c r="A136" s="140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68">
        <v>682</v>
      </c>
    </row>
    <row r="137" spans="1:8" x14ac:dyDescent="0.25">
      <c r="A137" s="140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68">
        <v>142</v>
      </c>
    </row>
    <row r="138" spans="1:8" x14ac:dyDescent="0.25">
      <c r="A138" s="140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68">
        <v>130</v>
      </c>
    </row>
    <row r="139" spans="1:8" x14ac:dyDescent="0.25">
      <c r="A139" s="140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68">
        <v>101</v>
      </c>
    </row>
    <row r="140" spans="1:8" x14ac:dyDescent="0.25">
      <c r="A140" s="140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68">
        <v>397</v>
      </c>
    </row>
    <row r="141" spans="1:8" x14ac:dyDescent="0.25">
      <c r="A141" s="139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169">
        <v>3986</v>
      </c>
    </row>
    <row r="142" spans="1:8" x14ac:dyDescent="0.25">
      <c r="A142" s="139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 s="170">
        <v>657</v>
      </c>
    </row>
    <row r="143" spans="1:8" x14ac:dyDescent="0.25">
      <c r="A143" s="139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 s="170">
        <v>136</v>
      </c>
    </row>
    <row r="144" spans="1:8" x14ac:dyDescent="0.25">
      <c r="A144" s="139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 s="170">
        <v>188</v>
      </c>
    </row>
    <row r="145" spans="1:8" x14ac:dyDescent="0.25">
      <c r="A145" s="139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 s="170">
        <v>95</v>
      </c>
    </row>
    <row r="146" spans="1:8" x14ac:dyDescent="0.25">
      <c r="A146" s="139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 s="170">
        <v>501</v>
      </c>
    </row>
    <row r="147" spans="1:8" x14ac:dyDescent="0.25">
      <c r="A147" s="140">
        <v>44592</v>
      </c>
      <c r="B147" s="1" t="s">
        <v>26</v>
      </c>
      <c r="C147" s="1">
        <v>70</v>
      </c>
      <c r="D147" s="10">
        <v>2388</v>
      </c>
      <c r="E147" s="10">
        <v>1186</v>
      </c>
      <c r="F147" s="1">
        <v>163</v>
      </c>
      <c r="G147" s="1">
        <v>179</v>
      </c>
      <c r="H147" s="167">
        <v>3986</v>
      </c>
    </row>
    <row r="148" spans="1:8" x14ac:dyDescent="0.25">
      <c r="A148" s="140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68">
        <v>657</v>
      </c>
    </row>
    <row r="149" spans="1:8" x14ac:dyDescent="0.25">
      <c r="A149" s="140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68">
        <v>136</v>
      </c>
    </row>
    <row r="150" spans="1:8" x14ac:dyDescent="0.25">
      <c r="A150" s="140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68">
        <v>188</v>
      </c>
    </row>
    <row r="151" spans="1:8" x14ac:dyDescent="0.25">
      <c r="A151" s="140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68">
        <v>95</v>
      </c>
    </row>
    <row r="152" spans="1:8" x14ac:dyDescent="0.25">
      <c r="A152" s="140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68">
        <v>501</v>
      </c>
    </row>
    <row r="153" spans="1:8" x14ac:dyDescent="0.25">
      <c r="A153" s="139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169">
        <v>4062</v>
      </c>
    </row>
    <row r="154" spans="1:8" x14ac:dyDescent="0.25">
      <c r="A154" s="139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 s="170">
        <v>698</v>
      </c>
    </row>
    <row r="155" spans="1:8" x14ac:dyDescent="0.25">
      <c r="A155" s="139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 s="170">
        <v>173</v>
      </c>
    </row>
    <row r="156" spans="1:8" x14ac:dyDescent="0.25">
      <c r="A156" s="139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 s="170">
        <v>220</v>
      </c>
    </row>
    <row r="157" spans="1:8" x14ac:dyDescent="0.25">
      <c r="A157" s="139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 s="170">
        <v>105</v>
      </c>
    </row>
    <row r="158" spans="1:8" x14ac:dyDescent="0.25">
      <c r="A158" s="139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 s="170">
        <v>438</v>
      </c>
    </row>
    <row r="159" spans="1:8" x14ac:dyDescent="0.25">
      <c r="A159" s="140">
        <v>44648</v>
      </c>
      <c r="B159" s="1" t="s">
        <v>26</v>
      </c>
      <c r="C159" s="1">
        <v>79</v>
      </c>
      <c r="D159" s="10">
        <v>2366</v>
      </c>
      <c r="E159" s="10">
        <v>1170</v>
      </c>
      <c r="F159" s="1">
        <v>152</v>
      </c>
      <c r="G159" s="1">
        <v>196</v>
      </c>
      <c r="H159" s="167">
        <v>3963</v>
      </c>
    </row>
    <row r="160" spans="1:8" x14ac:dyDescent="0.25">
      <c r="A160" s="140"/>
      <c r="B160" s="1" t="s">
        <v>27</v>
      </c>
      <c r="C160" s="1">
        <v>15</v>
      </c>
      <c r="D160" s="10">
        <v>340</v>
      </c>
      <c r="E160" s="10">
        <v>243</v>
      </c>
      <c r="F160" s="10">
        <v>61</v>
      </c>
      <c r="G160" s="1">
        <v>19</v>
      </c>
      <c r="H160" s="167">
        <v>678</v>
      </c>
    </row>
    <row r="161" spans="1:8" x14ac:dyDescent="0.25">
      <c r="A161" s="140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68">
        <v>125</v>
      </c>
    </row>
    <row r="162" spans="1:8" x14ac:dyDescent="0.25">
      <c r="A162" s="140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68">
        <v>277</v>
      </c>
    </row>
    <row r="163" spans="1:8" x14ac:dyDescent="0.25">
      <c r="A163" s="140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68">
        <v>49</v>
      </c>
    </row>
    <row r="164" spans="1:8" x14ac:dyDescent="0.25">
      <c r="A164" s="140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68">
        <v>460</v>
      </c>
    </row>
    <row r="165" spans="1:8" x14ac:dyDescent="0.25">
      <c r="A165" s="139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169">
        <v>3915</v>
      </c>
    </row>
    <row r="166" spans="1:8" x14ac:dyDescent="0.25">
      <c r="A166" s="139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169">
        <v>660</v>
      </c>
    </row>
    <row r="167" spans="1:8" x14ac:dyDescent="0.25">
      <c r="A167" s="139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 s="170">
        <v>130</v>
      </c>
    </row>
    <row r="168" spans="1:8" x14ac:dyDescent="0.25">
      <c r="A168" s="139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 s="170">
        <v>326</v>
      </c>
    </row>
    <row r="169" spans="1:8" x14ac:dyDescent="0.25">
      <c r="A169" s="139"/>
      <c r="B169" t="s">
        <v>30</v>
      </c>
      <c r="D169">
        <v>8</v>
      </c>
      <c r="E169">
        <v>5</v>
      </c>
      <c r="F169">
        <v>2</v>
      </c>
      <c r="G169">
        <v>1</v>
      </c>
      <c r="H169" s="170">
        <v>16</v>
      </c>
    </row>
    <row r="170" spans="1:8" x14ac:dyDescent="0.25">
      <c r="A170" s="139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 s="170">
        <v>422</v>
      </c>
    </row>
    <row r="171" spans="1:8" x14ac:dyDescent="0.25">
      <c r="A171" s="140">
        <v>44711</v>
      </c>
      <c r="B171" s="1" t="s">
        <v>26</v>
      </c>
      <c r="C171" s="1">
        <v>90</v>
      </c>
      <c r="D171" s="10">
        <v>2294</v>
      </c>
      <c r="E171" s="10">
        <v>1182</v>
      </c>
      <c r="F171" s="10">
        <v>177</v>
      </c>
      <c r="G171" s="1">
        <v>185</v>
      </c>
      <c r="H171" s="167">
        <v>3928</v>
      </c>
    </row>
    <row r="172" spans="1:8" x14ac:dyDescent="0.25">
      <c r="A172" s="140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68">
        <v>701</v>
      </c>
    </row>
    <row r="173" spans="1:8" x14ac:dyDescent="0.25">
      <c r="A173" s="140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68">
        <v>123</v>
      </c>
    </row>
    <row r="174" spans="1:8" x14ac:dyDescent="0.25">
      <c r="A174" s="140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68">
        <v>318</v>
      </c>
    </row>
    <row r="175" spans="1:8" x14ac:dyDescent="0.25">
      <c r="A175" s="140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68">
        <v>15</v>
      </c>
    </row>
    <row r="176" spans="1:8" x14ac:dyDescent="0.25">
      <c r="A176" s="140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68">
        <v>434</v>
      </c>
    </row>
    <row r="177" spans="1:8" x14ac:dyDescent="0.25">
      <c r="A177" s="139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169">
        <v>3915</v>
      </c>
    </row>
    <row r="178" spans="1:8" x14ac:dyDescent="0.25">
      <c r="A178" s="139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169">
        <v>660</v>
      </c>
    </row>
    <row r="179" spans="1:8" x14ac:dyDescent="0.25">
      <c r="A179" s="139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 s="170">
        <v>130</v>
      </c>
    </row>
    <row r="180" spans="1:8" x14ac:dyDescent="0.25">
      <c r="A180" s="139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 s="170">
        <v>326</v>
      </c>
    </row>
    <row r="181" spans="1:8" x14ac:dyDescent="0.25">
      <c r="A181" s="139"/>
      <c r="B181" t="s">
        <v>30</v>
      </c>
      <c r="D181">
        <v>8</v>
      </c>
      <c r="E181">
        <v>5</v>
      </c>
      <c r="F181">
        <v>2</v>
      </c>
      <c r="G181">
        <v>1</v>
      </c>
      <c r="H181" s="170">
        <v>16</v>
      </c>
    </row>
    <row r="182" spans="1:8" x14ac:dyDescent="0.25">
      <c r="A182" s="139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 s="170">
        <v>422</v>
      </c>
    </row>
    <row r="183" spans="1:8" x14ac:dyDescent="0.25">
      <c r="A183" s="140">
        <v>44767</v>
      </c>
      <c r="B183" s="1" t="s">
        <v>26</v>
      </c>
      <c r="C183" s="1">
        <v>72</v>
      </c>
      <c r="D183" s="10">
        <v>2365</v>
      </c>
      <c r="E183" s="10">
        <v>1181</v>
      </c>
      <c r="F183" s="1">
        <v>171</v>
      </c>
      <c r="G183" s="1">
        <v>182</v>
      </c>
      <c r="H183" s="167">
        <v>3971</v>
      </c>
    </row>
    <row r="184" spans="1:8" x14ac:dyDescent="0.25">
      <c r="A184" s="140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68">
        <v>772</v>
      </c>
    </row>
    <row r="185" spans="1:8" x14ac:dyDescent="0.25">
      <c r="A185" s="140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68">
        <v>124</v>
      </c>
    </row>
    <row r="186" spans="1:8" x14ac:dyDescent="0.25">
      <c r="A186" s="140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68">
        <v>380</v>
      </c>
    </row>
    <row r="187" spans="1:8" x14ac:dyDescent="0.25">
      <c r="A187" s="140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68">
        <v>5</v>
      </c>
    </row>
    <row r="188" spans="1:8" x14ac:dyDescent="0.25">
      <c r="A188" s="140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68">
        <v>423</v>
      </c>
    </row>
    <row r="189" spans="1:8" x14ac:dyDescent="0.25">
      <c r="A189" s="139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169">
        <v>3990</v>
      </c>
    </row>
    <row r="190" spans="1:8" x14ac:dyDescent="0.25">
      <c r="A190" s="139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169">
        <v>794</v>
      </c>
    </row>
    <row r="191" spans="1:8" x14ac:dyDescent="0.25">
      <c r="A191" s="139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 s="170">
        <v>150</v>
      </c>
    </row>
    <row r="192" spans="1:8" x14ac:dyDescent="0.25">
      <c r="A192" s="139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 s="170">
        <v>404</v>
      </c>
    </row>
    <row r="193" spans="1:8" x14ac:dyDescent="0.25">
      <c r="A193" s="139"/>
      <c r="B193" t="s">
        <v>30</v>
      </c>
      <c r="C193">
        <v>1</v>
      </c>
      <c r="D193">
        <v>3</v>
      </c>
      <c r="E193">
        <v>1</v>
      </c>
      <c r="H193" s="170">
        <v>5</v>
      </c>
    </row>
    <row r="194" spans="1:8" x14ac:dyDescent="0.25">
      <c r="A194" s="139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 s="170">
        <v>400</v>
      </c>
    </row>
    <row r="195" spans="1:8" x14ac:dyDescent="0.25">
      <c r="A195" s="140">
        <v>44830</v>
      </c>
      <c r="B195" s="1" t="s">
        <v>26</v>
      </c>
      <c r="C195" s="1">
        <v>71</v>
      </c>
      <c r="D195" s="10">
        <v>2485</v>
      </c>
      <c r="E195" s="10">
        <v>1167</v>
      </c>
      <c r="F195" s="1">
        <v>165</v>
      </c>
      <c r="G195" s="1">
        <v>172</v>
      </c>
      <c r="H195" s="167">
        <v>4060</v>
      </c>
    </row>
    <row r="196" spans="1:8" x14ac:dyDescent="0.25">
      <c r="A196" s="140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68">
        <v>808</v>
      </c>
    </row>
    <row r="197" spans="1:8" x14ac:dyDescent="0.25">
      <c r="A197" s="140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68">
        <v>158</v>
      </c>
    </row>
    <row r="198" spans="1:8" x14ac:dyDescent="0.25">
      <c r="A198" s="140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68">
        <v>437</v>
      </c>
    </row>
    <row r="199" spans="1:8" x14ac:dyDescent="0.25">
      <c r="A199" s="140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68">
        <v>9</v>
      </c>
    </row>
    <row r="200" spans="1:8" x14ac:dyDescent="0.25">
      <c r="A200" s="140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68">
        <v>395</v>
      </c>
    </row>
    <row r="201" spans="1:8" x14ac:dyDescent="0.25">
      <c r="A201" s="139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169">
        <v>4114</v>
      </c>
    </row>
    <row r="202" spans="1:8" x14ac:dyDescent="0.25">
      <c r="A202" s="139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169">
        <v>848</v>
      </c>
    </row>
    <row r="203" spans="1:8" x14ac:dyDescent="0.25">
      <c r="A203" s="139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 s="170">
        <v>159</v>
      </c>
    </row>
    <row r="204" spans="1:8" x14ac:dyDescent="0.25">
      <c r="A204" s="139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 s="170">
        <v>471</v>
      </c>
    </row>
    <row r="205" spans="1:8" x14ac:dyDescent="0.25">
      <c r="A205" s="139"/>
      <c r="B205" t="s">
        <v>30</v>
      </c>
      <c r="D205">
        <v>2</v>
      </c>
      <c r="E205">
        <v>2</v>
      </c>
      <c r="H205" s="170">
        <v>4</v>
      </c>
    </row>
    <row r="206" spans="1:8" x14ac:dyDescent="0.25">
      <c r="A206" s="139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 s="170">
        <v>380</v>
      </c>
    </row>
    <row r="207" spans="1:8" x14ac:dyDescent="0.25">
      <c r="A207" s="140">
        <v>44893</v>
      </c>
      <c r="B207" s="1" t="s">
        <v>26</v>
      </c>
      <c r="C207" s="1">
        <v>62</v>
      </c>
      <c r="D207" s="10">
        <v>2492</v>
      </c>
      <c r="E207" s="10">
        <v>1196</v>
      </c>
      <c r="F207" s="1">
        <v>169</v>
      </c>
      <c r="G207" s="1">
        <v>149</v>
      </c>
      <c r="H207" s="167">
        <v>4068</v>
      </c>
    </row>
    <row r="208" spans="1:8" x14ac:dyDescent="0.25">
      <c r="A208" s="140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68">
        <v>842</v>
      </c>
    </row>
    <row r="209" spans="1:8" x14ac:dyDescent="0.25">
      <c r="A209" s="140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68">
        <v>152</v>
      </c>
    </row>
    <row r="210" spans="1:8" x14ac:dyDescent="0.25">
      <c r="A210" s="140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68">
        <v>444</v>
      </c>
    </row>
    <row r="211" spans="1:8" x14ac:dyDescent="0.25">
      <c r="A211" s="140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68">
        <v>6</v>
      </c>
    </row>
    <row r="212" spans="1:8" x14ac:dyDescent="0.25">
      <c r="A212" s="140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68">
        <v>382</v>
      </c>
    </row>
    <row r="213" spans="1:8" x14ac:dyDescent="0.25">
      <c r="A213" s="139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169">
        <v>4031</v>
      </c>
    </row>
    <row r="214" spans="1:8" x14ac:dyDescent="0.25">
      <c r="A214" s="139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169">
        <v>828</v>
      </c>
    </row>
    <row r="215" spans="1:8" x14ac:dyDescent="0.25">
      <c r="A215" s="139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 s="170">
        <v>128</v>
      </c>
    </row>
    <row r="216" spans="1:8" x14ac:dyDescent="0.25">
      <c r="A216" s="139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 s="170">
        <v>422</v>
      </c>
    </row>
    <row r="217" spans="1:8" x14ac:dyDescent="0.25">
      <c r="A217" s="139"/>
      <c r="B217" t="s">
        <v>30</v>
      </c>
      <c r="G217">
        <v>1</v>
      </c>
      <c r="H217" s="170">
        <v>1</v>
      </c>
    </row>
    <row r="218" spans="1:8" x14ac:dyDescent="0.25">
      <c r="A218" s="139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 s="170">
        <v>328</v>
      </c>
    </row>
    <row r="219" spans="1:8" x14ac:dyDescent="0.25">
      <c r="A219" s="140">
        <v>44956</v>
      </c>
      <c r="B219" s="1" t="s">
        <v>26</v>
      </c>
      <c r="C219" s="1">
        <v>69</v>
      </c>
      <c r="D219" s="10">
        <v>2520</v>
      </c>
      <c r="E219" s="10">
        <v>1200</v>
      </c>
      <c r="F219" s="1">
        <v>189</v>
      </c>
      <c r="G219" s="1">
        <v>152</v>
      </c>
      <c r="H219" s="167">
        <v>4130</v>
      </c>
    </row>
    <row r="220" spans="1:8" x14ac:dyDescent="0.25">
      <c r="A220" s="140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68">
        <v>885</v>
      </c>
    </row>
    <row r="221" spans="1:8" x14ac:dyDescent="0.25">
      <c r="A221" s="140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68">
        <v>154</v>
      </c>
    </row>
    <row r="222" spans="1:8" x14ac:dyDescent="0.25">
      <c r="A222" s="140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68">
        <v>437</v>
      </c>
    </row>
    <row r="223" spans="1:8" x14ac:dyDescent="0.25">
      <c r="A223" s="140"/>
      <c r="B223" s="1" t="s">
        <v>30</v>
      </c>
      <c r="C223" s="1"/>
      <c r="D223" s="1">
        <v>6</v>
      </c>
      <c r="E223" s="1">
        <v>3</v>
      </c>
      <c r="F223" s="1"/>
      <c r="G223" s="1"/>
      <c r="H223" s="168">
        <v>9</v>
      </c>
    </row>
    <row r="224" spans="1:8" x14ac:dyDescent="0.25">
      <c r="A224" s="140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68">
        <v>412</v>
      </c>
    </row>
    <row r="225" spans="1:8" x14ac:dyDescent="0.25">
      <c r="A225" s="139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169">
        <v>4129</v>
      </c>
    </row>
    <row r="226" spans="1:8" x14ac:dyDescent="0.25">
      <c r="A226" s="139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169">
        <v>873</v>
      </c>
    </row>
    <row r="227" spans="1:8" x14ac:dyDescent="0.25">
      <c r="A227" s="139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 s="170">
        <v>163</v>
      </c>
    </row>
    <row r="228" spans="1:8" x14ac:dyDescent="0.25">
      <c r="A228" s="139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 s="170">
        <v>447</v>
      </c>
    </row>
    <row r="229" spans="1:8" x14ac:dyDescent="0.25">
      <c r="A229" s="139"/>
      <c r="B229" t="s">
        <v>30</v>
      </c>
      <c r="C229">
        <v>1</v>
      </c>
      <c r="D229">
        <v>2</v>
      </c>
      <c r="H229" s="170">
        <v>3</v>
      </c>
    </row>
    <row r="230" spans="1:8" x14ac:dyDescent="0.25">
      <c r="A230" s="139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 s="170">
        <v>328</v>
      </c>
    </row>
    <row r="231" spans="1:8" x14ac:dyDescent="0.25">
      <c r="A231" s="140">
        <v>45012</v>
      </c>
      <c r="B231" s="1" t="s">
        <v>26</v>
      </c>
      <c r="C231" s="1">
        <v>81</v>
      </c>
      <c r="D231" s="10">
        <v>2474</v>
      </c>
      <c r="E231" s="10">
        <v>1179</v>
      </c>
      <c r="F231" s="1">
        <v>200</v>
      </c>
      <c r="G231" s="1">
        <v>136</v>
      </c>
      <c r="H231" s="167">
        <v>4070</v>
      </c>
    </row>
    <row r="232" spans="1:8" x14ac:dyDescent="0.25">
      <c r="A232" s="140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68">
        <v>868</v>
      </c>
    </row>
    <row r="233" spans="1:8" x14ac:dyDescent="0.25">
      <c r="A233" s="140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68">
        <v>154</v>
      </c>
    </row>
    <row r="234" spans="1:8" x14ac:dyDescent="0.25">
      <c r="A234" s="140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68">
        <v>469</v>
      </c>
    </row>
    <row r="235" spans="1:8" x14ac:dyDescent="0.25">
      <c r="A235" s="140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68">
        <v>5</v>
      </c>
    </row>
    <row r="236" spans="1:8" x14ac:dyDescent="0.25">
      <c r="A236" s="140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68">
        <v>355</v>
      </c>
    </row>
    <row r="237" spans="1:8" x14ac:dyDescent="0.25">
      <c r="A237" s="139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169">
        <v>4124</v>
      </c>
    </row>
    <row r="238" spans="1:8" x14ac:dyDescent="0.25">
      <c r="A238" s="139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169">
        <v>870</v>
      </c>
    </row>
    <row r="239" spans="1:8" x14ac:dyDescent="0.25">
      <c r="A239" s="139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 s="170">
        <v>166</v>
      </c>
    </row>
    <row r="240" spans="1:8" x14ac:dyDescent="0.25">
      <c r="A240" s="139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 s="170">
        <v>474</v>
      </c>
    </row>
    <row r="241" spans="1:8" x14ac:dyDescent="0.25">
      <c r="A241" s="139"/>
      <c r="B241" t="s">
        <v>30</v>
      </c>
      <c r="D241">
        <v>3</v>
      </c>
      <c r="E241">
        <v>2</v>
      </c>
      <c r="H241" s="170">
        <v>5</v>
      </c>
    </row>
    <row r="242" spans="1:8" x14ac:dyDescent="0.25">
      <c r="A242" s="139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 s="170">
        <v>409</v>
      </c>
    </row>
    <row r="243" spans="1:8" x14ac:dyDescent="0.25">
      <c r="A243" s="140">
        <v>45075</v>
      </c>
      <c r="B243" s="1" t="s">
        <v>26</v>
      </c>
      <c r="C243" s="1">
        <v>86</v>
      </c>
      <c r="D243" s="10">
        <v>2491</v>
      </c>
      <c r="E243" s="10">
        <v>1203</v>
      </c>
      <c r="F243" s="1">
        <v>175</v>
      </c>
      <c r="G243" s="1">
        <v>153</v>
      </c>
      <c r="H243" s="167">
        <v>4108</v>
      </c>
    </row>
    <row r="244" spans="1:8" x14ac:dyDescent="0.25">
      <c r="A244" s="140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68">
        <v>924</v>
      </c>
    </row>
    <row r="245" spans="1:8" x14ac:dyDescent="0.25">
      <c r="A245" s="140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68">
        <v>152</v>
      </c>
    </row>
    <row r="246" spans="1:8" x14ac:dyDescent="0.25">
      <c r="A246" s="140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68">
        <v>447</v>
      </c>
    </row>
    <row r="247" spans="1:8" x14ac:dyDescent="0.25">
      <c r="A247" s="140"/>
      <c r="B247" s="1" t="s">
        <v>30</v>
      </c>
      <c r="C247" s="1"/>
      <c r="D247" s="1">
        <v>2</v>
      </c>
      <c r="E247" s="1"/>
      <c r="F247" s="1">
        <v>1</v>
      </c>
      <c r="G247" s="1"/>
      <c r="H247" s="168">
        <v>3</v>
      </c>
    </row>
    <row r="248" spans="1:8" x14ac:dyDescent="0.25">
      <c r="A248" s="140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68">
        <v>390</v>
      </c>
    </row>
    <row r="249" spans="1:8" x14ac:dyDescent="0.25">
      <c r="A249" s="139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169">
        <v>4121</v>
      </c>
    </row>
    <row r="250" spans="1:8" x14ac:dyDescent="0.25">
      <c r="A250" s="139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169">
        <v>962</v>
      </c>
    </row>
    <row r="251" spans="1:8" x14ac:dyDescent="0.25">
      <c r="A251" s="139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 s="170">
        <v>153</v>
      </c>
    </row>
    <row r="252" spans="1:8" x14ac:dyDescent="0.25">
      <c r="A252" s="139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 s="170">
        <v>444</v>
      </c>
    </row>
    <row r="253" spans="1:8" x14ac:dyDescent="0.25">
      <c r="A253" s="139"/>
      <c r="B253" t="s">
        <v>30</v>
      </c>
      <c r="C253">
        <v>1</v>
      </c>
      <c r="D253">
        <v>4</v>
      </c>
      <c r="E253">
        <v>2</v>
      </c>
      <c r="H253" s="170">
        <v>7</v>
      </c>
    </row>
    <row r="254" spans="1:8" x14ac:dyDescent="0.25">
      <c r="A254" s="139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 s="170">
        <v>417</v>
      </c>
    </row>
    <row r="255" spans="1:8" x14ac:dyDescent="0.25">
      <c r="A255" s="140">
        <v>45138</v>
      </c>
      <c r="B255" s="1" t="s">
        <v>26</v>
      </c>
      <c r="C255" s="1">
        <v>79</v>
      </c>
      <c r="D255" s="10">
        <v>2552</v>
      </c>
      <c r="E255" s="10">
        <v>1245</v>
      </c>
      <c r="F255" s="1">
        <v>177</v>
      </c>
      <c r="G255" s="1">
        <v>134</v>
      </c>
      <c r="H255" s="167">
        <v>4187</v>
      </c>
    </row>
    <row r="256" spans="1:8" x14ac:dyDescent="0.25">
      <c r="A256" s="140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68">
        <v>1028</v>
      </c>
    </row>
    <row r="257" spans="1:8" x14ac:dyDescent="0.25">
      <c r="A257" s="140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68">
        <v>174</v>
      </c>
    </row>
    <row r="258" spans="1:8" x14ac:dyDescent="0.25">
      <c r="A258" s="140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68">
        <v>437</v>
      </c>
    </row>
    <row r="259" spans="1:8" x14ac:dyDescent="0.25">
      <c r="A259" s="140"/>
      <c r="B259" s="1" t="s">
        <v>30</v>
      </c>
      <c r="C259" s="1"/>
      <c r="D259" s="1">
        <v>2</v>
      </c>
      <c r="E259" s="1">
        <v>7</v>
      </c>
      <c r="F259" s="1"/>
      <c r="G259" s="1"/>
      <c r="H259" s="168">
        <v>9</v>
      </c>
    </row>
    <row r="260" spans="1:8" x14ac:dyDescent="0.25">
      <c r="A260" s="140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68">
        <v>371</v>
      </c>
    </row>
    <row r="261" spans="1:8" x14ac:dyDescent="0.25">
      <c r="A261" s="139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169">
        <v>4228</v>
      </c>
    </row>
    <row r="262" spans="1:8" x14ac:dyDescent="0.25">
      <c r="A262" s="139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169">
        <v>1009</v>
      </c>
    </row>
    <row r="263" spans="1:8" x14ac:dyDescent="0.25">
      <c r="A263" s="139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 s="170">
        <v>159</v>
      </c>
    </row>
    <row r="264" spans="1:8" x14ac:dyDescent="0.25">
      <c r="A264" s="139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 s="170">
        <v>458</v>
      </c>
    </row>
    <row r="265" spans="1:8" x14ac:dyDescent="0.25">
      <c r="A265" s="139"/>
      <c r="B265" t="s">
        <v>30</v>
      </c>
      <c r="D265">
        <v>2</v>
      </c>
      <c r="E265">
        <v>1</v>
      </c>
      <c r="H265" s="170">
        <v>3</v>
      </c>
    </row>
    <row r="266" spans="1:8" x14ac:dyDescent="0.25">
      <c r="A266" s="139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 s="170">
        <v>385</v>
      </c>
    </row>
    <row r="267" spans="1:8" x14ac:dyDescent="0.25">
      <c r="A267" s="140">
        <v>45194</v>
      </c>
      <c r="B267" s="1" t="s">
        <v>26</v>
      </c>
      <c r="C267" s="1">
        <v>79</v>
      </c>
      <c r="D267" s="10">
        <v>2625</v>
      </c>
      <c r="E267" s="10">
        <v>1233</v>
      </c>
      <c r="F267" s="1">
        <v>188</v>
      </c>
      <c r="G267" s="1">
        <v>147</v>
      </c>
      <c r="H267" s="167">
        <v>4272</v>
      </c>
    </row>
    <row r="268" spans="1:8" x14ac:dyDescent="0.25">
      <c r="A268" s="140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68">
        <v>1005</v>
      </c>
    </row>
    <row r="269" spans="1:8" x14ac:dyDescent="0.25">
      <c r="A269" s="140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68">
        <v>167</v>
      </c>
    </row>
    <row r="270" spans="1:8" x14ac:dyDescent="0.25">
      <c r="A270" s="140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68">
        <v>437</v>
      </c>
    </row>
    <row r="271" spans="1:8" x14ac:dyDescent="0.25">
      <c r="A271" s="140"/>
      <c r="B271" s="1" t="s">
        <v>30</v>
      </c>
      <c r="C271" s="1"/>
      <c r="D271" s="1">
        <v>3</v>
      </c>
      <c r="E271" s="1"/>
      <c r="F271" s="1">
        <v>1</v>
      </c>
      <c r="G271" s="1"/>
      <c r="H271" s="168">
        <v>4</v>
      </c>
    </row>
    <row r="272" spans="1:8" x14ac:dyDescent="0.25">
      <c r="A272" s="140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68">
        <v>342</v>
      </c>
    </row>
    <row r="273" spans="1:8" x14ac:dyDescent="0.25">
      <c r="A273" s="139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169">
        <v>4161</v>
      </c>
    </row>
    <row r="274" spans="1:8" x14ac:dyDescent="0.25">
      <c r="A274" s="139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169">
        <v>1022</v>
      </c>
    </row>
    <row r="275" spans="1:8" x14ac:dyDescent="0.25">
      <c r="A275" s="139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 s="170">
        <v>178</v>
      </c>
    </row>
    <row r="276" spans="1:8" x14ac:dyDescent="0.25">
      <c r="A276" s="139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 s="170">
        <v>468</v>
      </c>
    </row>
    <row r="277" spans="1:8" x14ac:dyDescent="0.25">
      <c r="A277" s="139"/>
      <c r="B277" t="s">
        <v>30</v>
      </c>
      <c r="C277">
        <v>1</v>
      </c>
      <c r="D277">
        <v>4</v>
      </c>
      <c r="E277">
        <v>4</v>
      </c>
      <c r="H277" s="170">
        <v>9</v>
      </c>
    </row>
    <row r="278" spans="1:8" x14ac:dyDescent="0.25">
      <c r="A278" s="139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 s="170">
        <v>365</v>
      </c>
    </row>
    <row r="279" spans="1:8" x14ac:dyDescent="0.25">
      <c r="A279" s="140">
        <v>45257</v>
      </c>
      <c r="B279" s="1" t="s">
        <v>26</v>
      </c>
      <c r="C279" s="1">
        <v>86</v>
      </c>
      <c r="D279" s="10">
        <v>2549</v>
      </c>
      <c r="E279" s="10">
        <v>1216</v>
      </c>
      <c r="F279" s="1">
        <v>188</v>
      </c>
      <c r="G279" s="1">
        <v>138</v>
      </c>
      <c r="H279" s="167">
        <v>4177</v>
      </c>
    </row>
    <row r="280" spans="1:8" x14ac:dyDescent="0.25">
      <c r="A280" s="140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67">
        <v>1015</v>
      </c>
    </row>
    <row r="281" spans="1:8" x14ac:dyDescent="0.25">
      <c r="A281" s="140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68">
        <v>178</v>
      </c>
    </row>
    <row r="282" spans="1:8" x14ac:dyDescent="0.25">
      <c r="A282" s="140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68">
        <v>437</v>
      </c>
    </row>
    <row r="283" spans="1:8" x14ac:dyDescent="0.25">
      <c r="A283" s="140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68">
        <v>6</v>
      </c>
    </row>
    <row r="284" spans="1:8" x14ac:dyDescent="0.25">
      <c r="A284" s="140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68">
        <v>338</v>
      </c>
    </row>
    <row r="285" spans="1:8" x14ac:dyDescent="0.25">
      <c r="A285" s="139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 s="170">
        <v>4060</v>
      </c>
    </row>
    <row r="286" spans="1:8" x14ac:dyDescent="0.25">
      <c r="A286" s="139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 s="170">
        <v>974</v>
      </c>
    </row>
    <row r="287" spans="1:8" x14ac:dyDescent="0.25">
      <c r="A287" s="139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 s="170">
        <v>143</v>
      </c>
    </row>
    <row r="288" spans="1:8" x14ac:dyDescent="0.25">
      <c r="A288" s="139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 s="170">
        <v>449</v>
      </c>
    </row>
    <row r="289" spans="1:8" x14ac:dyDescent="0.25">
      <c r="A289" s="139"/>
      <c r="B289" t="s">
        <v>30</v>
      </c>
      <c r="D289">
        <v>2</v>
      </c>
      <c r="E289">
        <v>1</v>
      </c>
      <c r="G289">
        <v>3</v>
      </c>
      <c r="H289" s="170">
        <v>6</v>
      </c>
    </row>
    <row r="290" spans="1:8" x14ac:dyDescent="0.25">
      <c r="A290" s="139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 s="170">
        <v>357</v>
      </c>
    </row>
    <row r="291" spans="1:8" x14ac:dyDescent="0.25">
      <c r="A291" s="140">
        <v>45320</v>
      </c>
      <c r="B291" s="1" t="s">
        <v>26</v>
      </c>
      <c r="C291" s="1">
        <v>94</v>
      </c>
      <c r="D291" s="10">
        <v>2492</v>
      </c>
      <c r="E291" s="10">
        <v>1199</v>
      </c>
      <c r="F291" s="1">
        <v>195</v>
      </c>
      <c r="G291" s="1">
        <v>123</v>
      </c>
      <c r="H291" s="167">
        <v>4103</v>
      </c>
    </row>
    <row r="292" spans="1:8" x14ac:dyDescent="0.25">
      <c r="A292" s="140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67">
        <v>1048</v>
      </c>
    </row>
    <row r="293" spans="1:8" x14ac:dyDescent="0.25">
      <c r="A293" s="140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68">
        <v>170</v>
      </c>
    </row>
    <row r="294" spans="1:8" x14ac:dyDescent="0.25">
      <c r="A294" s="140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68">
        <v>467</v>
      </c>
    </row>
    <row r="295" spans="1:8" x14ac:dyDescent="0.25">
      <c r="A295" s="140"/>
      <c r="B295" s="1" t="s">
        <v>30</v>
      </c>
      <c r="C295" s="1"/>
      <c r="D295" s="1">
        <v>2</v>
      </c>
      <c r="E295" s="1"/>
      <c r="F295" s="1"/>
      <c r="G295" s="1"/>
      <c r="H295" s="168">
        <v>2</v>
      </c>
    </row>
    <row r="296" spans="1:8" x14ac:dyDescent="0.25">
      <c r="A296" s="140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68">
        <v>416</v>
      </c>
    </row>
    <row r="297" spans="1:8" x14ac:dyDescent="0.25">
      <c r="A297" s="139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169">
        <v>4137</v>
      </c>
    </row>
    <row r="298" spans="1:8" x14ac:dyDescent="0.25">
      <c r="A298" s="139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169">
        <v>1097</v>
      </c>
    </row>
    <row r="299" spans="1:8" x14ac:dyDescent="0.25">
      <c r="A299" s="139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 s="170">
        <v>188</v>
      </c>
    </row>
    <row r="300" spans="1:8" x14ac:dyDescent="0.25">
      <c r="A300" s="139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 s="170">
        <v>476</v>
      </c>
    </row>
    <row r="301" spans="1:8" x14ac:dyDescent="0.25">
      <c r="A301" s="139"/>
      <c r="B301" t="s">
        <v>30</v>
      </c>
      <c r="D301">
        <v>4</v>
      </c>
      <c r="E301">
        <v>3</v>
      </c>
      <c r="F301">
        <v>4</v>
      </c>
      <c r="G301">
        <v>1</v>
      </c>
      <c r="H301" s="170">
        <v>12</v>
      </c>
    </row>
    <row r="302" spans="1:8" x14ac:dyDescent="0.25">
      <c r="A302" s="139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 s="170">
        <v>375</v>
      </c>
    </row>
    <row r="303" spans="1:8" x14ac:dyDescent="0.25">
      <c r="A303" s="140">
        <v>45376</v>
      </c>
      <c r="B303" s="1" t="s">
        <v>26</v>
      </c>
      <c r="C303" s="1">
        <v>87</v>
      </c>
      <c r="D303" s="10">
        <v>2465</v>
      </c>
      <c r="E303" s="10">
        <v>1255</v>
      </c>
      <c r="F303" s="1">
        <v>186</v>
      </c>
      <c r="G303" s="1">
        <v>127</v>
      </c>
      <c r="H303" s="167">
        <v>4120</v>
      </c>
    </row>
    <row r="304" spans="1:8" x14ac:dyDescent="0.25">
      <c r="A304" s="140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67">
        <v>1119</v>
      </c>
    </row>
    <row r="305" spans="1:8" x14ac:dyDescent="0.25">
      <c r="A305" s="140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68">
        <v>184</v>
      </c>
    </row>
    <row r="306" spans="1:8" x14ac:dyDescent="0.25">
      <c r="A306" s="140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68">
        <v>515</v>
      </c>
    </row>
    <row r="307" spans="1:8" x14ac:dyDescent="0.25">
      <c r="A307" s="140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68">
        <v>16</v>
      </c>
    </row>
    <row r="308" spans="1:8" x14ac:dyDescent="0.25">
      <c r="A308" s="140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68">
        <v>408</v>
      </c>
    </row>
    <row r="309" spans="1:8" x14ac:dyDescent="0.25">
      <c r="A309" s="139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169">
        <v>4053</v>
      </c>
    </row>
    <row r="310" spans="1:8" x14ac:dyDescent="0.25">
      <c r="A310" s="139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169">
        <v>1113</v>
      </c>
    </row>
    <row r="311" spans="1:8" x14ac:dyDescent="0.25">
      <c r="A311" s="139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 s="170">
        <v>194</v>
      </c>
    </row>
    <row r="312" spans="1:8" x14ac:dyDescent="0.25">
      <c r="A312" s="139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 s="170">
        <v>576</v>
      </c>
    </row>
    <row r="313" spans="1:8" x14ac:dyDescent="0.25">
      <c r="A313" s="139"/>
      <c r="B313" t="s">
        <v>30</v>
      </c>
      <c r="C313">
        <v>1</v>
      </c>
      <c r="D313">
        <v>3</v>
      </c>
      <c r="F313">
        <v>1</v>
      </c>
      <c r="G313">
        <v>2</v>
      </c>
      <c r="H313" s="170">
        <v>7</v>
      </c>
    </row>
    <row r="314" spans="1:8" x14ac:dyDescent="0.25">
      <c r="A314" s="139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 s="170">
        <v>415</v>
      </c>
    </row>
    <row r="315" spans="1:8" x14ac:dyDescent="0.25">
      <c r="A315" s="140">
        <v>45439</v>
      </c>
      <c r="B315" s="1" t="s">
        <v>26</v>
      </c>
      <c r="C315" s="1">
        <v>95</v>
      </c>
      <c r="D315" s="10">
        <v>2440</v>
      </c>
      <c r="E315" s="10">
        <v>1232</v>
      </c>
      <c r="F315" s="1">
        <v>181</v>
      </c>
      <c r="G315" s="1">
        <v>137</v>
      </c>
      <c r="H315" s="167">
        <v>4085</v>
      </c>
    </row>
    <row r="316" spans="1:8" x14ac:dyDescent="0.25">
      <c r="A316" s="140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67">
        <v>1083</v>
      </c>
    </row>
    <row r="317" spans="1:8" x14ac:dyDescent="0.25">
      <c r="A317" s="140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68">
        <v>201</v>
      </c>
    </row>
    <row r="318" spans="1:8" x14ac:dyDescent="0.25">
      <c r="A318" s="140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68">
        <v>579</v>
      </c>
    </row>
    <row r="319" spans="1:8" x14ac:dyDescent="0.25">
      <c r="A319" s="140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68">
        <v>4</v>
      </c>
    </row>
    <row r="320" spans="1:8" x14ac:dyDescent="0.25">
      <c r="A320" s="140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68">
        <v>403</v>
      </c>
    </row>
    <row r="321" spans="1:17" x14ac:dyDescent="0.25">
      <c r="A321" s="139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169">
        <v>4127</v>
      </c>
    </row>
    <row r="322" spans="1:17" x14ac:dyDescent="0.25">
      <c r="A322" s="139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169">
        <v>1085</v>
      </c>
    </row>
    <row r="323" spans="1:17" x14ac:dyDescent="0.25">
      <c r="A323" s="139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 s="170">
        <v>195</v>
      </c>
    </row>
    <row r="324" spans="1:17" x14ac:dyDescent="0.25">
      <c r="A324" s="139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 s="170">
        <v>567</v>
      </c>
    </row>
    <row r="325" spans="1:17" x14ac:dyDescent="0.25">
      <c r="A325" s="139"/>
      <c r="B325" t="s">
        <v>30</v>
      </c>
      <c r="D325">
        <v>7</v>
      </c>
      <c r="E325">
        <v>1</v>
      </c>
      <c r="F325">
        <v>2</v>
      </c>
      <c r="G325">
        <v>1</v>
      </c>
      <c r="H325" s="170">
        <v>11</v>
      </c>
    </row>
    <row r="326" spans="1:17" x14ac:dyDescent="0.25">
      <c r="A326" s="139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 s="170">
        <v>465</v>
      </c>
    </row>
    <row r="327" spans="1:17" x14ac:dyDescent="0.25">
      <c r="A327" s="140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68">
        <v>4182</v>
      </c>
      <c r="L327" s="54"/>
      <c r="M327" s="54"/>
      <c r="N327" s="54"/>
      <c r="O327" s="54"/>
      <c r="P327" s="54"/>
    </row>
    <row r="328" spans="1:17" x14ac:dyDescent="0.25">
      <c r="A328" s="140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68">
        <v>1074</v>
      </c>
    </row>
    <row r="329" spans="1:17" x14ac:dyDescent="0.25">
      <c r="A329" s="140"/>
      <c r="B329" s="1" t="s">
        <v>28</v>
      </c>
      <c r="C329" s="1">
        <v>8</v>
      </c>
      <c r="D329" s="1">
        <v>98</v>
      </c>
      <c r="E329" s="10">
        <v>64</v>
      </c>
      <c r="F329" s="10">
        <v>33</v>
      </c>
      <c r="G329" s="1">
        <v>8</v>
      </c>
      <c r="H329" s="168">
        <v>211</v>
      </c>
      <c r="I329" s="3"/>
      <c r="M329" s="3"/>
      <c r="N329" s="3"/>
      <c r="Q329" s="3"/>
    </row>
    <row r="330" spans="1:17" x14ac:dyDescent="0.25">
      <c r="A330" s="140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68">
        <v>578</v>
      </c>
      <c r="I330" s="3"/>
      <c r="Q330" s="3"/>
    </row>
    <row r="331" spans="1:17" x14ac:dyDescent="0.25">
      <c r="A331" s="140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68">
        <v>12</v>
      </c>
    </row>
    <row r="332" spans="1:17" x14ac:dyDescent="0.25">
      <c r="A332" s="140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68">
        <v>393</v>
      </c>
    </row>
    <row r="333" spans="1:17" x14ac:dyDescent="0.25">
      <c r="A333" s="139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169">
        <v>4259</v>
      </c>
    </row>
    <row r="334" spans="1:17" x14ac:dyDescent="0.25">
      <c r="A334" s="139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169">
        <v>1092</v>
      </c>
    </row>
    <row r="335" spans="1:17" x14ac:dyDescent="0.25">
      <c r="A335" s="139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 s="170">
        <v>217</v>
      </c>
      <c r="I335" s="3"/>
    </row>
    <row r="336" spans="1:17" x14ac:dyDescent="0.25">
      <c r="A336" s="139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 s="170">
        <v>578</v>
      </c>
      <c r="I336" s="3"/>
    </row>
    <row r="337" spans="1:19" x14ac:dyDescent="0.25">
      <c r="A337" s="139"/>
      <c r="B337" t="s">
        <v>30</v>
      </c>
      <c r="C337">
        <v>1</v>
      </c>
      <c r="D337">
        <v>7</v>
      </c>
      <c r="E337">
        <v>1</v>
      </c>
      <c r="H337" s="170">
        <v>9</v>
      </c>
    </row>
    <row r="338" spans="1:19" x14ac:dyDescent="0.25">
      <c r="A338" s="139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 s="170">
        <v>369</v>
      </c>
    </row>
    <row r="339" spans="1:19" x14ac:dyDescent="0.25">
      <c r="A339" s="140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68">
        <v>4290</v>
      </c>
    </row>
    <row r="340" spans="1:19" x14ac:dyDescent="0.25">
      <c r="A340" s="140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68">
        <v>1105</v>
      </c>
    </row>
    <row r="341" spans="1:19" x14ac:dyDescent="0.25">
      <c r="A341" s="140"/>
      <c r="B341" s="1" t="s">
        <v>28</v>
      </c>
      <c r="C341" s="1">
        <v>9</v>
      </c>
      <c r="D341" s="1">
        <v>104</v>
      </c>
      <c r="E341" s="10">
        <v>62</v>
      </c>
      <c r="F341" s="10">
        <v>27</v>
      </c>
      <c r="G341" s="1">
        <v>9</v>
      </c>
      <c r="H341" s="168">
        <v>211</v>
      </c>
      <c r="I341" s="3"/>
    </row>
    <row r="342" spans="1:19" x14ac:dyDescent="0.25">
      <c r="A342" s="140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68">
        <v>552</v>
      </c>
      <c r="I342" s="3"/>
    </row>
    <row r="343" spans="1:19" x14ac:dyDescent="0.25">
      <c r="A343" s="140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68">
        <v>14</v>
      </c>
    </row>
    <row r="344" spans="1:19" x14ac:dyDescent="0.25">
      <c r="A344" s="140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68">
        <v>385</v>
      </c>
      <c r="L344" s="54"/>
      <c r="O344" s="3"/>
      <c r="P344" s="3"/>
      <c r="S344" s="3"/>
    </row>
    <row r="345" spans="1:19" x14ac:dyDescent="0.25">
      <c r="A345" s="139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169">
        <v>4295</v>
      </c>
      <c r="L345" s="54"/>
      <c r="S345" s="3"/>
    </row>
    <row r="346" spans="1:19" x14ac:dyDescent="0.25">
      <c r="A346" s="139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169">
        <v>1128</v>
      </c>
      <c r="L346" s="54"/>
    </row>
    <row r="347" spans="1:19" x14ac:dyDescent="0.25">
      <c r="A347" s="139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 s="170">
        <v>198</v>
      </c>
      <c r="I347" s="3"/>
      <c r="L347" s="54"/>
    </row>
    <row r="348" spans="1:19" x14ac:dyDescent="0.25">
      <c r="A348" s="139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 s="170">
        <v>581</v>
      </c>
      <c r="I348" s="3"/>
      <c r="L348" s="54"/>
    </row>
    <row r="349" spans="1:19" x14ac:dyDescent="0.25">
      <c r="A349" s="139"/>
      <c r="B349" t="s">
        <v>30</v>
      </c>
      <c r="D349">
        <v>11</v>
      </c>
      <c r="E349">
        <v>2</v>
      </c>
      <c r="F349">
        <v>1</v>
      </c>
      <c r="H349" s="170">
        <v>14</v>
      </c>
      <c r="L349" s="54"/>
    </row>
    <row r="350" spans="1:19" x14ac:dyDescent="0.25">
      <c r="A350" s="139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 s="170">
        <v>407</v>
      </c>
    </row>
    <row r="351" spans="1:19" x14ac:dyDescent="0.25">
      <c r="A351" s="140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68">
        <v>4330</v>
      </c>
    </row>
    <row r="352" spans="1:19" x14ac:dyDescent="0.25">
      <c r="A352" s="140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68">
        <v>1164</v>
      </c>
    </row>
    <row r="353" spans="1:19" x14ac:dyDescent="0.25">
      <c r="A353" s="140"/>
      <c r="B353" s="1" t="s">
        <v>28</v>
      </c>
      <c r="C353" s="1">
        <v>3</v>
      </c>
      <c r="D353" s="1">
        <v>114</v>
      </c>
      <c r="E353" s="10">
        <v>69</v>
      </c>
      <c r="F353" s="10">
        <v>31</v>
      </c>
      <c r="G353" s="1">
        <v>6</v>
      </c>
      <c r="H353" s="168">
        <v>223</v>
      </c>
      <c r="I353" s="3"/>
    </row>
    <row r="354" spans="1:19" x14ac:dyDescent="0.25">
      <c r="A354" s="140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68">
        <v>553</v>
      </c>
      <c r="I354" s="3"/>
    </row>
    <row r="355" spans="1:19" x14ac:dyDescent="0.25">
      <c r="A355" s="140"/>
      <c r="B355" s="1" t="s">
        <v>30</v>
      </c>
      <c r="C355" s="1"/>
      <c r="D355" s="1">
        <v>8</v>
      </c>
      <c r="E355" s="1"/>
      <c r="F355" s="1">
        <v>1</v>
      </c>
      <c r="G355" s="1"/>
      <c r="H355" s="168">
        <v>9</v>
      </c>
    </row>
    <row r="356" spans="1:19" x14ac:dyDescent="0.25">
      <c r="A356" s="140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68">
        <v>378</v>
      </c>
    </row>
    <row r="357" spans="1:19" x14ac:dyDescent="0.25">
      <c r="A357" s="139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169">
        <v>4280</v>
      </c>
    </row>
    <row r="358" spans="1:19" x14ac:dyDescent="0.25">
      <c r="A358" s="139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169">
        <v>1132</v>
      </c>
      <c r="L358" s="54"/>
      <c r="O358" s="3"/>
      <c r="P358" s="3"/>
      <c r="S358" s="3"/>
    </row>
    <row r="359" spans="1:19" x14ac:dyDescent="0.25">
      <c r="A359" s="139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 s="170">
        <v>214</v>
      </c>
      <c r="I359" s="3"/>
      <c r="L359" s="54"/>
      <c r="S359" s="3"/>
    </row>
    <row r="360" spans="1:19" x14ac:dyDescent="0.25">
      <c r="A360" s="139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 s="170">
        <v>526</v>
      </c>
      <c r="L360" s="54"/>
    </row>
    <row r="361" spans="1:19" x14ac:dyDescent="0.25">
      <c r="A361" s="139"/>
      <c r="B361" t="s">
        <v>30</v>
      </c>
      <c r="D361">
        <v>8</v>
      </c>
      <c r="H361" s="170">
        <v>8</v>
      </c>
      <c r="L361" s="54"/>
    </row>
    <row r="362" spans="1:19" x14ac:dyDescent="0.25">
      <c r="A362" s="139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 s="170">
        <v>347</v>
      </c>
      <c r="L362" s="54"/>
    </row>
    <row r="363" spans="1:19" x14ac:dyDescent="0.25">
      <c r="A363" s="140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68">
        <v>4353</v>
      </c>
      <c r="J363" s="3"/>
      <c r="L363" s="54"/>
    </row>
    <row r="364" spans="1:19" x14ac:dyDescent="0.25">
      <c r="A364" s="140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68">
        <v>1149</v>
      </c>
      <c r="J364" s="3"/>
    </row>
    <row r="365" spans="1:19" x14ac:dyDescent="0.25">
      <c r="A365" s="140"/>
      <c r="B365" s="1" t="s">
        <v>28</v>
      </c>
      <c r="C365" s="1">
        <v>4</v>
      </c>
      <c r="D365" s="1">
        <v>93</v>
      </c>
      <c r="E365" s="10">
        <v>70</v>
      </c>
      <c r="F365" s="10">
        <v>28</v>
      </c>
      <c r="G365" s="1">
        <v>8</v>
      </c>
      <c r="H365" s="168">
        <v>203</v>
      </c>
    </row>
    <row r="366" spans="1:19" x14ac:dyDescent="0.25">
      <c r="A366" s="140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68">
        <v>530</v>
      </c>
    </row>
    <row r="367" spans="1:19" x14ac:dyDescent="0.25">
      <c r="A367" s="140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68">
        <v>6</v>
      </c>
    </row>
    <row r="368" spans="1:19" x14ac:dyDescent="0.25">
      <c r="A368" s="140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68">
        <v>411</v>
      </c>
    </row>
    <row r="369" spans="1:11" x14ac:dyDescent="0.25">
      <c r="A369" s="139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169">
        <v>4383</v>
      </c>
      <c r="J369" s="3"/>
    </row>
    <row r="370" spans="1:11" x14ac:dyDescent="0.25">
      <c r="A370" s="139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169">
        <v>1203</v>
      </c>
      <c r="J370" s="3"/>
    </row>
    <row r="371" spans="1:11" x14ac:dyDescent="0.25">
      <c r="A371" s="139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 s="170">
        <v>242</v>
      </c>
    </row>
    <row r="372" spans="1:11" x14ac:dyDescent="0.25">
      <c r="A372" s="139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 s="170">
        <v>538</v>
      </c>
    </row>
    <row r="373" spans="1:11" x14ac:dyDescent="0.25">
      <c r="A373" s="139"/>
      <c r="B373" t="s">
        <v>30</v>
      </c>
      <c r="D373">
        <v>6</v>
      </c>
      <c r="E373">
        <v>5</v>
      </c>
      <c r="G373">
        <v>1</v>
      </c>
      <c r="H373" s="170">
        <v>12</v>
      </c>
      <c r="K373" s="3"/>
    </row>
    <row r="374" spans="1:11" x14ac:dyDescent="0.25">
      <c r="A374" s="139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 s="170">
        <v>462</v>
      </c>
      <c r="K374" s="3"/>
    </row>
    <row r="375" spans="1:11" x14ac:dyDescent="0.25">
      <c r="A375" s="140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68">
        <v>4396</v>
      </c>
      <c r="J375" s="3"/>
    </row>
    <row r="376" spans="1:11" x14ac:dyDescent="0.25">
      <c r="A376" s="140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68">
        <v>1215</v>
      </c>
      <c r="J376" s="3"/>
    </row>
    <row r="377" spans="1:11" x14ac:dyDescent="0.25">
      <c r="A377" s="140"/>
      <c r="B377" s="1" t="s">
        <v>28</v>
      </c>
      <c r="C377" s="1">
        <v>7</v>
      </c>
      <c r="D377" s="1">
        <v>97</v>
      </c>
      <c r="E377" s="10">
        <v>72</v>
      </c>
      <c r="F377" s="10">
        <v>28</v>
      </c>
      <c r="G377" s="1">
        <v>8</v>
      </c>
      <c r="H377" s="168">
        <v>212</v>
      </c>
    </row>
    <row r="378" spans="1:11" x14ac:dyDescent="0.25">
      <c r="A378" s="140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68">
        <v>563</v>
      </c>
    </row>
    <row r="379" spans="1:11" x14ac:dyDescent="0.25">
      <c r="A379" s="140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68">
        <v>12</v>
      </c>
    </row>
    <row r="380" spans="1:11" x14ac:dyDescent="0.25">
      <c r="A380" s="140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68">
        <v>709</v>
      </c>
      <c r="I380" s="3"/>
    </row>
    <row r="381" spans="1:11" x14ac:dyDescent="0.25">
      <c r="A381" s="139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169">
        <v>4439</v>
      </c>
      <c r="I381" s="3"/>
      <c r="J381" s="3"/>
    </row>
    <row r="382" spans="1:11" x14ac:dyDescent="0.25">
      <c r="A382" s="139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169">
        <v>1243</v>
      </c>
      <c r="J382" s="3"/>
    </row>
    <row r="383" spans="1:11" x14ac:dyDescent="0.25">
      <c r="A383" s="139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 s="170">
        <v>225</v>
      </c>
    </row>
    <row r="384" spans="1:11" x14ac:dyDescent="0.25">
      <c r="A384" s="139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 s="170">
        <v>576</v>
      </c>
    </row>
    <row r="385" spans="1:8" x14ac:dyDescent="0.25">
      <c r="A385" s="139"/>
      <c r="B385" t="s">
        <v>30</v>
      </c>
      <c r="D385">
        <v>5</v>
      </c>
      <c r="E385">
        <v>2</v>
      </c>
      <c r="G385">
        <v>1</v>
      </c>
      <c r="H385" s="170">
        <v>8</v>
      </c>
    </row>
    <row r="386" spans="1:8" x14ac:dyDescent="0.25">
      <c r="A386" s="139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 s="170">
        <v>918</v>
      </c>
    </row>
    <row r="387" spans="1:8" x14ac:dyDescent="0.25">
      <c r="A387" s="140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68">
        <v>4440</v>
      </c>
    </row>
    <row r="388" spans="1:8" x14ac:dyDescent="0.25">
      <c r="A388" s="140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68">
        <v>1302</v>
      </c>
    </row>
    <row r="389" spans="1:8" x14ac:dyDescent="0.25">
      <c r="A389" s="140"/>
      <c r="B389" s="1" t="s">
        <v>28</v>
      </c>
      <c r="C389" s="1">
        <v>5</v>
      </c>
      <c r="D389" s="1">
        <v>94</v>
      </c>
      <c r="E389" s="10">
        <v>66</v>
      </c>
      <c r="F389" s="10">
        <v>23</v>
      </c>
      <c r="G389" s="1">
        <v>6</v>
      </c>
      <c r="H389" s="168">
        <v>194</v>
      </c>
    </row>
    <row r="390" spans="1:8" x14ac:dyDescent="0.25">
      <c r="A390" s="140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68">
        <v>581</v>
      </c>
    </row>
    <row r="391" spans="1:8" x14ac:dyDescent="0.25">
      <c r="A391" s="140"/>
      <c r="B391" s="1" t="s">
        <v>30</v>
      </c>
      <c r="C391" s="1"/>
      <c r="D391" s="1">
        <v>3</v>
      </c>
      <c r="E391" s="1">
        <v>2</v>
      </c>
      <c r="F391" s="1"/>
      <c r="G391" s="1"/>
      <c r="H391" s="168">
        <v>5</v>
      </c>
    </row>
    <row r="392" spans="1:8" x14ac:dyDescent="0.25">
      <c r="A392" s="140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68">
        <v>1081</v>
      </c>
    </row>
    <row r="393" spans="1:8" x14ac:dyDescent="0.25">
      <c r="A393" s="139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169">
        <v>4440</v>
      </c>
    </row>
    <row r="394" spans="1:8" x14ac:dyDescent="0.25">
      <c r="A394" s="139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169">
        <v>1284</v>
      </c>
    </row>
    <row r="395" spans="1:8" x14ac:dyDescent="0.25">
      <c r="A395" s="139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 s="170">
        <v>208</v>
      </c>
    </row>
    <row r="396" spans="1:8" x14ac:dyDescent="0.25">
      <c r="A396" s="139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 s="170">
        <v>541</v>
      </c>
    </row>
    <row r="397" spans="1:8" x14ac:dyDescent="0.25">
      <c r="A397" s="139"/>
      <c r="B397" t="s">
        <v>30</v>
      </c>
      <c r="D397">
        <v>3</v>
      </c>
      <c r="F397">
        <v>1</v>
      </c>
      <c r="G397">
        <v>1</v>
      </c>
      <c r="H397" s="170">
        <v>5</v>
      </c>
    </row>
    <row r="398" spans="1:8" x14ac:dyDescent="0.25">
      <c r="A398" s="139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169">
        <v>1172</v>
      </c>
    </row>
    <row r="399" spans="1:8" x14ac:dyDescent="0.25">
      <c r="A399" s="140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68">
        <v>4460</v>
      </c>
    </row>
    <row r="400" spans="1:8" x14ac:dyDescent="0.25">
      <c r="A400" s="140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68">
        <v>1302</v>
      </c>
    </row>
    <row r="401" spans="1:9" x14ac:dyDescent="0.25">
      <c r="A401" s="140"/>
      <c r="B401" s="1" t="s">
        <v>28</v>
      </c>
      <c r="C401" s="1">
        <v>9</v>
      </c>
      <c r="D401" s="1">
        <v>106</v>
      </c>
      <c r="E401" s="10">
        <v>60</v>
      </c>
      <c r="F401" s="10">
        <v>29</v>
      </c>
      <c r="G401" s="1">
        <v>15</v>
      </c>
      <c r="H401" s="168">
        <v>219</v>
      </c>
    </row>
    <row r="402" spans="1:9" x14ac:dyDescent="0.25">
      <c r="A402" s="140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68">
        <v>509</v>
      </c>
    </row>
    <row r="403" spans="1:9" x14ac:dyDescent="0.25">
      <c r="A403" s="140"/>
      <c r="B403" s="1" t="s">
        <v>30</v>
      </c>
      <c r="C403" s="1"/>
      <c r="D403" s="1">
        <v>2</v>
      </c>
      <c r="E403" s="1"/>
      <c r="F403" s="1">
        <v>1</v>
      </c>
      <c r="G403" s="1"/>
      <c r="H403" s="168">
        <v>3</v>
      </c>
      <c r="I403" s="3"/>
    </row>
    <row r="404" spans="1:9" x14ac:dyDescent="0.25">
      <c r="A404" s="140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68">
        <v>1068</v>
      </c>
      <c r="I404" s="3"/>
    </row>
    <row r="405" spans="1:9" x14ac:dyDescent="0.25">
      <c r="A405" s="139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169">
        <v>4521</v>
      </c>
    </row>
    <row r="406" spans="1:9" x14ac:dyDescent="0.25">
      <c r="A406" s="139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169">
        <v>1298</v>
      </c>
    </row>
    <row r="407" spans="1:9" x14ac:dyDescent="0.25">
      <c r="A407" s="139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 s="170">
        <v>240</v>
      </c>
    </row>
    <row r="408" spans="1:9" x14ac:dyDescent="0.25">
      <c r="A408" s="139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 s="170">
        <v>449</v>
      </c>
      <c r="I408" s="3"/>
    </row>
    <row r="409" spans="1:9" x14ac:dyDescent="0.25">
      <c r="A409" s="139"/>
      <c r="B409" t="s">
        <v>30</v>
      </c>
      <c r="D409">
        <v>5</v>
      </c>
      <c r="E409">
        <v>1</v>
      </c>
      <c r="F409">
        <v>1</v>
      </c>
      <c r="H409" s="170">
        <v>7</v>
      </c>
      <c r="I409" s="3"/>
    </row>
    <row r="410" spans="1:9" x14ac:dyDescent="0.25">
      <c r="A410" s="139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 s="170">
        <v>647</v>
      </c>
      <c r="I410" s="3"/>
    </row>
    <row r="411" spans="1:9" x14ac:dyDescent="0.25">
      <c r="A411" s="140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68">
        <v>4543</v>
      </c>
    </row>
    <row r="412" spans="1:9" x14ac:dyDescent="0.25">
      <c r="A412" s="140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68">
        <v>1317</v>
      </c>
    </row>
    <row r="413" spans="1:9" x14ac:dyDescent="0.25">
      <c r="A413" s="140"/>
      <c r="B413" s="1" t="s">
        <v>28</v>
      </c>
      <c r="C413" s="1">
        <v>6</v>
      </c>
      <c r="D413" s="1">
        <v>125</v>
      </c>
      <c r="E413" s="10">
        <v>80</v>
      </c>
      <c r="F413" s="10">
        <v>21</v>
      </c>
      <c r="G413" s="1">
        <v>8</v>
      </c>
      <c r="H413" s="168">
        <v>240</v>
      </c>
    </row>
    <row r="414" spans="1:9" x14ac:dyDescent="0.25">
      <c r="A414" s="140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68">
        <v>504</v>
      </c>
      <c r="I414" s="3"/>
    </row>
    <row r="415" spans="1:9" x14ac:dyDescent="0.25">
      <c r="A415" s="140"/>
      <c r="B415" s="1" t="s">
        <v>30</v>
      </c>
      <c r="C415" s="1"/>
      <c r="D415" s="1">
        <v>3</v>
      </c>
      <c r="E415" s="1">
        <v>2</v>
      </c>
      <c r="F415" s="1"/>
      <c r="G415" s="1"/>
      <c r="H415" s="168">
        <v>5</v>
      </c>
    </row>
    <row r="416" spans="1:9" x14ac:dyDescent="0.25">
      <c r="A416" s="140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68">
        <v>563</v>
      </c>
      <c r="I416" s="3"/>
    </row>
    <row r="417" spans="1:9" x14ac:dyDescent="0.25">
      <c r="A417" s="139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169">
        <v>4485</v>
      </c>
      <c r="I417" s="3"/>
    </row>
    <row r="418" spans="1:9" x14ac:dyDescent="0.25">
      <c r="A418" s="139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169">
        <v>1293</v>
      </c>
    </row>
    <row r="419" spans="1:9" x14ac:dyDescent="0.25">
      <c r="A419" s="139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 s="170">
        <v>239</v>
      </c>
    </row>
    <row r="420" spans="1:9" x14ac:dyDescent="0.25">
      <c r="A420" s="139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 s="170">
        <v>512</v>
      </c>
    </row>
    <row r="421" spans="1:9" x14ac:dyDescent="0.25">
      <c r="A421" s="139"/>
      <c r="B421" t="s">
        <v>30</v>
      </c>
      <c r="D421">
        <v>5</v>
      </c>
      <c r="G421">
        <v>1</v>
      </c>
      <c r="H421" s="170">
        <v>6</v>
      </c>
    </row>
    <row r="422" spans="1:9" x14ac:dyDescent="0.25">
      <c r="A422" s="139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 s="170">
        <v>501</v>
      </c>
    </row>
    <row r="423" spans="1:9" x14ac:dyDescent="0.25">
      <c r="A423" s="140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68">
        <v>4439</v>
      </c>
    </row>
    <row r="424" spans="1:9" x14ac:dyDescent="0.25">
      <c r="A424" s="140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68">
        <v>1306</v>
      </c>
    </row>
    <row r="425" spans="1:9" x14ac:dyDescent="0.25">
      <c r="A425" s="140"/>
      <c r="B425" s="1" t="s">
        <v>28</v>
      </c>
      <c r="C425" s="1">
        <v>11</v>
      </c>
      <c r="D425" s="1">
        <v>104</v>
      </c>
      <c r="E425" s="10">
        <v>72</v>
      </c>
      <c r="F425" s="10">
        <v>34</v>
      </c>
      <c r="G425" s="1">
        <v>9</v>
      </c>
      <c r="H425" s="168">
        <v>230</v>
      </c>
    </row>
    <row r="426" spans="1:9" x14ac:dyDescent="0.25">
      <c r="A426" s="140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68">
        <v>513</v>
      </c>
    </row>
    <row r="427" spans="1:9" x14ac:dyDescent="0.25">
      <c r="A427" s="140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68">
        <v>8</v>
      </c>
    </row>
    <row r="428" spans="1:9" x14ac:dyDescent="0.25">
      <c r="A428" s="140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68">
        <v>478</v>
      </c>
    </row>
    <row r="429" spans="1:9" x14ac:dyDescent="0.25">
      <c r="A429" s="143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169">
        <v>4302</v>
      </c>
    </row>
    <row r="430" spans="1:9" x14ac:dyDescent="0.25">
      <c r="A430" s="139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169">
        <v>1303</v>
      </c>
    </row>
    <row r="431" spans="1:9" x14ac:dyDescent="0.25">
      <c r="A431" s="139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 s="170">
        <v>222</v>
      </c>
    </row>
    <row r="432" spans="1:9" x14ac:dyDescent="0.25">
      <c r="A432" s="139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 s="170">
        <v>506</v>
      </c>
    </row>
    <row r="433" spans="1:9" x14ac:dyDescent="0.25">
      <c r="A433" s="139"/>
      <c r="B433" t="s">
        <v>30</v>
      </c>
      <c r="D433">
        <v>2</v>
      </c>
      <c r="E433">
        <v>1</v>
      </c>
      <c r="F433">
        <v>1</v>
      </c>
      <c r="H433" s="170">
        <v>4</v>
      </c>
    </row>
    <row r="434" spans="1:9" x14ac:dyDescent="0.25">
      <c r="A434" s="139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 s="170">
        <v>477</v>
      </c>
    </row>
    <row r="435" spans="1:9" x14ac:dyDescent="0.25">
      <c r="A435" s="141" t="s">
        <v>299</v>
      </c>
      <c r="B435" s="1" t="s">
        <v>26</v>
      </c>
      <c r="C435" s="1">
        <v>120</v>
      </c>
      <c r="D435" s="1">
        <v>2498</v>
      </c>
      <c r="E435" s="1">
        <v>1340</v>
      </c>
      <c r="F435" s="1">
        <v>212</v>
      </c>
      <c r="G435" s="1">
        <v>144</v>
      </c>
      <c r="H435" s="168">
        <v>4314</v>
      </c>
      <c r="I435" s="3"/>
    </row>
    <row r="436" spans="1:9" x14ac:dyDescent="0.25">
      <c r="A436" s="140"/>
      <c r="B436" s="1" t="s">
        <v>27</v>
      </c>
      <c r="C436" s="1">
        <v>40</v>
      </c>
      <c r="D436" s="1">
        <v>668</v>
      </c>
      <c r="E436" s="1">
        <v>463</v>
      </c>
      <c r="F436" s="1">
        <v>103</v>
      </c>
      <c r="G436" s="1">
        <v>47</v>
      </c>
      <c r="H436" s="168">
        <v>1321</v>
      </c>
      <c r="I436" s="3"/>
    </row>
    <row r="437" spans="1:9" x14ac:dyDescent="0.25">
      <c r="A437" s="140"/>
      <c r="B437" s="1" t="s">
        <v>28</v>
      </c>
      <c r="C437" s="1">
        <v>12</v>
      </c>
      <c r="D437" s="1">
        <v>121</v>
      </c>
      <c r="E437" s="10">
        <v>79</v>
      </c>
      <c r="F437" s="10">
        <v>24</v>
      </c>
      <c r="G437" s="1">
        <v>6</v>
      </c>
      <c r="H437" s="168">
        <v>242</v>
      </c>
    </row>
    <row r="438" spans="1:9" x14ac:dyDescent="0.25">
      <c r="A438" s="140"/>
      <c r="B438" s="1" t="s">
        <v>29</v>
      </c>
      <c r="C438" s="1">
        <v>10</v>
      </c>
      <c r="D438" s="1">
        <v>273</v>
      </c>
      <c r="E438" s="1">
        <v>151</v>
      </c>
      <c r="F438" s="1">
        <v>41</v>
      </c>
      <c r="G438" s="1">
        <v>16</v>
      </c>
      <c r="H438" s="168">
        <v>491</v>
      </c>
    </row>
    <row r="439" spans="1:9" x14ac:dyDescent="0.25">
      <c r="A439" s="140"/>
      <c r="B439" s="1" t="s">
        <v>30</v>
      </c>
      <c r="C439" s="1"/>
      <c r="D439" s="1">
        <v>4</v>
      </c>
      <c r="E439" s="1"/>
      <c r="F439" s="1">
        <v>1</v>
      </c>
      <c r="G439" s="1"/>
      <c r="H439" s="168">
        <v>5</v>
      </c>
    </row>
    <row r="440" spans="1:9" x14ac:dyDescent="0.25">
      <c r="A440" s="140"/>
      <c r="B440" s="1" t="s">
        <v>31</v>
      </c>
      <c r="C440" s="1">
        <v>18</v>
      </c>
      <c r="D440" s="1">
        <v>271</v>
      </c>
      <c r="E440" s="1">
        <v>169</v>
      </c>
      <c r="F440" s="1">
        <v>41</v>
      </c>
      <c r="G440" s="1">
        <v>21</v>
      </c>
      <c r="H440" s="168">
        <v>520</v>
      </c>
    </row>
    <row r="441" spans="1:9" x14ac:dyDescent="0.25">
      <c r="A441" s="143" t="s">
        <v>305</v>
      </c>
      <c r="B441" t="s">
        <v>26</v>
      </c>
      <c r="C441">
        <v>117</v>
      </c>
      <c r="D441">
        <v>2454</v>
      </c>
      <c r="E441">
        <v>1328</v>
      </c>
      <c r="F441">
        <v>203</v>
      </c>
      <c r="G441">
        <v>144</v>
      </c>
      <c r="H441" s="170">
        <v>4246</v>
      </c>
    </row>
    <row r="442" spans="1:9" x14ac:dyDescent="0.25">
      <c r="A442" s="139"/>
      <c r="B442" t="s">
        <v>27</v>
      </c>
      <c r="C442">
        <v>32</v>
      </c>
      <c r="D442">
        <v>636</v>
      </c>
      <c r="E442">
        <v>465</v>
      </c>
      <c r="F442">
        <v>105</v>
      </c>
      <c r="G442">
        <v>46</v>
      </c>
      <c r="H442" s="170">
        <v>1284</v>
      </c>
    </row>
    <row r="443" spans="1:9" x14ac:dyDescent="0.25">
      <c r="A443" s="139"/>
      <c r="B443" t="s">
        <v>28</v>
      </c>
      <c r="C443">
        <v>12</v>
      </c>
      <c r="D443">
        <v>95</v>
      </c>
      <c r="E443">
        <v>79</v>
      </c>
      <c r="F443">
        <v>22</v>
      </c>
      <c r="G443">
        <v>2</v>
      </c>
      <c r="H443" s="170">
        <v>210</v>
      </c>
    </row>
    <row r="444" spans="1:9" x14ac:dyDescent="0.25">
      <c r="A444" s="139"/>
      <c r="B444" t="s">
        <v>29</v>
      </c>
      <c r="C444">
        <v>18</v>
      </c>
      <c r="D444">
        <v>312</v>
      </c>
      <c r="E444">
        <v>185</v>
      </c>
      <c r="F444">
        <v>40</v>
      </c>
      <c r="G444">
        <v>13</v>
      </c>
      <c r="H444" s="170">
        <v>568</v>
      </c>
    </row>
    <row r="445" spans="1:9" x14ac:dyDescent="0.25">
      <c r="A445" s="139"/>
      <c r="B445" t="s">
        <v>30</v>
      </c>
      <c r="C445">
        <v>1</v>
      </c>
      <c r="D445">
        <v>8</v>
      </c>
      <c r="E445">
        <v>2</v>
      </c>
      <c r="F445">
        <v>1</v>
      </c>
      <c r="G445">
        <v>1</v>
      </c>
      <c r="H445" s="170">
        <v>13</v>
      </c>
    </row>
    <row r="446" spans="1:9" x14ac:dyDescent="0.25">
      <c r="A446" s="139"/>
      <c r="B446" t="s">
        <v>31</v>
      </c>
      <c r="C446">
        <v>19</v>
      </c>
      <c r="D446">
        <v>281</v>
      </c>
      <c r="E446" s="3">
        <v>152</v>
      </c>
      <c r="F446" s="3">
        <v>41</v>
      </c>
      <c r="G446">
        <v>13</v>
      </c>
      <c r="H446" s="170">
        <v>506</v>
      </c>
      <c r="I446" s="3"/>
    </row>
    <row r="447" spans="1:9" x14ac:dyDescent="0.25">
      <c r="A447" s="141" t="s">
        <v>310</v>
      </c>
      <c r="B447" s="1" t="s">
        <v>26</v>
      </c>
      <c r="C447" s="1">
        <v>116</v>
      </c>
      <c r="D447" s="1">
        <v>2411</v>
      </c>
      <c r="E447" s="1">
        <v>1300</v>
      </c>
      <c r="F447" s="1">
        <v>200</v>
      </c>
      <c r="G447" s="1">
        <v>154</v>
      </c>
      <c r="H447" s="168">
        <v>4181</v>
      </c>
      <c r="I447" s="3"/>
    </row>
    <row r="448" spans="1:9" x14ac:dyDescent="0.25">
      <c r="A448" s="140"/>
      <c r="B448" s="1" t="s">
        <v>27</v>
      </c>
      <c r="C448" s="1">
        <v>35</v>
      </c>
      <c r="D448" s="1">
        <v>625</v>
      </c>
      <c r="E448" s="1">
        <v>465</v>
      </c>
      <c r="F448" s="1">
        <v>114</v>
      </c>
      <c r="G448" s="1">
        <v>44</v>
      </c>
      <c r="H448" s="168">
        <v>1283</v>
      </c>
    </row>
    <row r="449" spans="1:10" x14ac:dyDescent="0.25">
      <c r="A449" s="140"/>
      <c r="B449" s="1" t="s">
        <v>28</v>
      </c>
      <c r="C449" s="1">
        <v>10</v>
      </c>
      <c r="D449" s="1">
        <v>102</v>
      </c>
      <c r="E449" s="10">
        <v>87</v>
      </c>
      <c r="F449" s="10">
        <v>25</v>
      </c>
      <c r="G449" s="1">
        <v>11</v>
      </c>
      <c r="H449" s="168">
        <v>235</v>
      </c>
    </row>
    <row r="450" spans="1:10" x14ac:dyDescent="0.25">
      <c r="A450" s="140"/>
      <c r="B450" s="1" t="s">
        <v>29</v>
      </c>
      <c r="C450" s="1">
        <v>21</v>
      </c>
      <c r="D450" s="1">
        <v>325</v>
      </c>
      <c r="E450" s="1">
        <v>195</v>
      </c>
      <c r="F450" s="1">
        <v>38</v>
      </c>
      <c r="G450" s="1">
        <v>12</v>
      </c>
      <c r="H450" s="168">
        <v>591</v>
      </c>
    </row>
    <row r="451" spans="1:10" x14ac:dyDescent="0.25">
      <c r="A451" s="140"/>
      <c r="B451" s="1" t="s">
        <v>30</v>
      </c>
      <c r="C451" s="1"/>
      <c r="D451" s="1">
        <v>2</v>
      </c>
      <c r="E451" s="1"/>
      <c r="F451" s="1">
        <v>1</v>
      </c>
      <c r="G451" s="1"/>
      <c r="H451" s="168">
        <v>3</v>
      </c>
    </row>
    <row r="452" spans="1:10" x14ac:dyDescent="0.25">
      <c r="A452" s="140"/>
      <c r="B452" s="1" t="s">
        <v>31</v>
      </c>
      <c r="C452" s="1">
        <v>13</v>
      </c>
      <c r="D452" s="1">
        <v>291</v>
      </c>
      <c r="E452" s="1">
        <v>123</v>
      </c>
      <c r="F452" s="1">
        <v>41</v>
      </c>
      <c r="G452" s="1">
        <v>11</v>
      </c>
      <c r="H452" s="168">
        <v>479</v>
      </c>
      <c r="I452" s="3"/>
    </row>
    <row r="453" spans="1:10" x14ac:dyDescent="0.25">
      <c r="B453" s="54"/>
      <c r="I453" s="3"/>
    </row>
    <row r="454" spans="1:10" x14ac:dyDescent="0.25">
      <c r="B454" s="54"/>
    </row>
    <row r="455" spans="1:10" x14ac:dyDescent="0.25">
      <c r="B455" s="54"/>
    </row>
    <row r="456" spans="1:10" x14ac:dyDescent="0.25">
      <c r="B456" s="54"/>
    </row>
    <row r="457" spans="1:10" x14ac:dyDescent="0.25">
      <c r="B457" s="54"/>
    </row>
    <row r="458" spans="1:10" x14ac:dyDescent="0.25">
      <c r="C458" s="54"/>
      <c r="F458" s="3"/>
      <c r="G458" s="3"/>
      <c r="J458" s="3"/>
    </row>
    <row r="459" spans="1:10" x14ac:dyDescent="0.25">
      <c r="C459" s="54"/>
      <c r="J459" s="3"/>
    </row>
    <row r="460" spans="1:10" x14ac:dyDescent="0.25">
      <c r="C460" s="54"/>
    </row>
    <row r="461" spans="1:10" x14ac:dyDescent="0.25">
      <c r="C461" s="54"/>
    </row>
    <row r="462" spans="1:10" x14ac:dyDescent="0.25">
      <c r="C462" s="54"/>
    </row>
    <row r="463" spans="1:10" x14ac:dyDescent="0.25">
      <c r="C463" s="54"/>
    </row>
  </sheetData>
  <mergeCells count="76">
    <mergeCell ref="A447:A452"/>
    <mergeCell ref="A441:A446"/>
    <mergeCell ref="A429:A434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75:A380"/>
    <mergeCell ref="A369:A374"/>
    <mergeCell ref="A357:A362"/>
    <mergeCell ref="A297:A302"/>
    <mergeCell ref="A309:A314"/>
    <mergeCell ref="A315:A320"/>
    <mergeCell ref="A291:A296"/>
    <mergeCell ref="A303:A308"/>
    <mergeCell ref="A351:A356"/>
    <mergeCell ref="A339:A344"/>
    <mergeCell ref="A345:A350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213:A218"/>
    <mergeCell ref="A183:A188"/>
    <mergeCell ref="A201:A206"/>
    <mergeCell ref="A231:A236"/>
    <mergeCell ref="A189:A194"/>
    <mergeCell ref="A111:A116"/>
    <mergeCell ref="A123:A128"/>
    <mergeCell ref="A177:A182"/>
    <mergeCell ref="A165:A170"/>
    <mergeCell ref="A1:H1"/>
    <mergeCell ref="A3:A8"/>
    <mergeCell ref="A9:A14"/>
    <mergeCell ref="A15:A20"/>
    <mergeCell ref="A21:A26"/>
    <mergeCell ref="A57:A62"/>
    <mergeCell ref="A93:A98"/>
    <mergeCell ref="A27:A32"/>
    <mergeCell ref="A33:A38"/>
    <mergeCell ref="A39:A44"/>
    <mergeCell ref="A45:A50"/>
    <mergeCell ref="A51:A56"/>
    <mergeCell ref="A63:A68"/>
    <mergeCell ref="A69:A74"/>
    <mergeCell ref="A87:A92"/>
    <mergeCell ref="A99:A104"/>
    <mergeCell ref="A435:A440"/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8"/>
  <sheetViews>
    <sheetView topLeftCell="A69" workbookViewId="0">
      <selection activeCell="D92" sqref="D92"/>
    </sheetView>
  </sheetViews>
  <sheetFormatPr defaultColWidth="11" defaultRowHeight="15.75" x14ac:dyDescent="0.25"/>
  <cols>
    <col min="1" max="1" width="16.625" style="56" customWidth="1"/>
    <col min="2" max="2" width="25.375" customWidth="1"/>
    <col min="5" max="5" width="47.125" customWidth="1"/>
  </cols>
  <sheetData>
    <row r="1" spans="1:5" ht="18.75" x14ac:dyDescent="0.25">
      <c r="A1" s="56" t="s">
        <v>124</v>
      </c>
      <c r="B1" t="s">
        <v>125</v>
      </c>
      <c r="D1" s="7" t="s">
        <v>54</v>
      </c>
      <c r="E1" s="14" t="s">
        <v>61</v>
      </c>
    </row>
    <row r="2" spans="1:5" x14ac:dyDescent="0.25">
      <c r="A2" s="56">
        <v>43493</v>
      </c>
      <c r="B2" s="3">
        <v>1231</v>
      </c>
    </row>
    <row r="3" spans="1:5" x14ac:dyDescent="0.25">
      <c r="A3" s="56">
        <v>43521</v>
      </c>
      <c r="B3" s="3">
        <v>1202</v>
      </c>
    </row>
    <row r="4" spans="1:5" x14ac:dyDescent="0.25">
      <c r="A4" s="56">
        <v>43549</v>
      </c>
      <c r="B4" s="3">
        <v>1155</v>
      </c>
    </row>
    <row r="5" spans="1:5" x14ac:dyDescent="0.25">
      <c r="A5" s="56">
        <v>43584</v>
      </c>
      <c r="B5" s="3">
        <v>1109</v>
      </c>
    </row>
    <row r="6" spans="1:5" x14ac:dyDescent="0.25">
      <c r="A6" s="56">
        <v>43612</v>
      </c>
      <c r="B6" s="3">
        <v>1059</v>
      </c>
    </row>
    <row r="7" spans="1:5" x14ac:dyDescent="0.25">
      <c r="A7" s="56">
        <v>43640</v>
      </c>
      <c r="B7" s="3">
        <v>1095</v>
      </c>
    </row>
    <row r="8" spans="1:5" x14ac:dyDescent="0.25">
      <c r="A8" s="56">
        <v>43675</v>
      </c>
      <c r="B8" s="3">
        <v>1071</v>
      </c>
    </row>
    <row r="9" spans="1:5" x14ac:dyDescent="0.25">
      <c r="A9" s="56">
        <v>43703</v>
      </c>
      <c r="B9" s="3">
        <v>1066</v>
      </c>
    </row>
    <row r="10" spans="1:5" x14ac:dyDescent="0.25">
      <c r="A10" s="56">
        <v>43738</v>
      </c>
      <c r="B10" s="3">
        <v>1121</v>
      </c>
    </row>
    <row r="11" spans="1:5" x14ac:dyDescent="0.25">
      <c r="A11" s="56">
        <v>43766</v>
      </c>
      <c r="B11" s="3">
        <v>1116</v>
      </c>
    </row>
    <row r="12" spans="1:5" x14ac:dyDescent="0.25">
      <c r="A12" s="56">
        <v>43794</v>
      </c>
      <c r="B12" s="3">
        <v>1083</v>
      </c>
    </row>
    <row r="13" spans="1:5" x14ac:dyDescent="0.25">
      <c r="A13" s="56">
        <v>43825</v>
      </c>
      <c r="B13">
        <v>983</v>
      </c>
    </row>
    <row r="14" spans="1:5" x14ac:dyDescent="0.25">
      <c r="A14" s="56">
        <v>43857</v>
      </c>
      <c r="B14">
        <v>926</v>
      </c>
    </row>
    <row r="15" spans="1:5" x14ac:dyDescent="0.25">
      <c r="A15" s="56">
        <v>43885</v>
      </c>
      <c r="B15">
        <v>903</v>
      </c>
    </row>
    <row r="16" spans="1:5" x14ac:dyDescent="0.25">
      <c r="A16" s="56">
        <v>43916</v>
      </c>
      <c r="B16">
        <v>902</v>
      </c>
    </row>
    <row r="17" spans="1:2" x14ac:dyDescent="0.25">
      <c r="A17" s="56">
        <v>43948</v>
      </c>
      <c r="B17">
        <v>933</v>
      </c>
    </row>
    <row r="18" spans="1:2" x14ac:dyDescent="0.25">
      <c r="A18" s="56">
        <v>43976</v>
      </c>
      <c r="B18">
        <v>993</v>
      </c>
    </row>
    <row r="19" spans="1:2" x14ac:dyDescent="0.25">
      <c r="A19" s="56">
        <v>44011</v>
      </c>
      <c r="B19" s="3">
        <v>1087</v>
      </c>
    </row>
    <row r="20" spans="1:2" x14ac:dyDescent="0.25">
      <c r="A20" s="56">
        <v>44039</v>
      </c>
      <c r="B20" s="3">
        <v>1163</v>
      </c>
    </row>
    <row r="21" spans="1:2" x14ac:dyDescent="0.25">
      <c r="A21" s="56">
        <v>44074</v>
      </c>
      <c r="B21" s="3">
        <v>1207</v>
      </c>
    </row>
    <row r="22" spans="1:2" x14ac:dyDescent="0.25">
      <c r="A22" s="56">
        <v>44102</v>
      </c>
      <c r="B22" s="3">
        <v>1246</v>
      </c>
    </row>
    <row r="23" spans="1:2" x14ac:dyDescent="0.25">
      <c r="A23" s="56">
        <v>44130</v>
      </c>
      <c r="B23" s="3">
        <v>1268</v>
      </c>
    </row>
    <row r="24" spans="1:2" x14ac:dyDescent="0.25">
      <c r="A24" s="56">
        <v>44165</v>
      </c>
      <c r="B24" s="3">
        <v>1306</v>
      </c>
    </row>
    <row r="25" spans="1:2" x14ac:dyDescent="0.25">
      <c r="A25" s="56">
        <v>44193</v>
      </c>
      <c r="B25" s="3">
        <v>1357</v>
      </c>
    </row>
    <row r="26" spans="1:2" x14ac:dyDescent="0.25">
      <c r="A26" s="56">
        <v>44221</v>
      </c>
      <c r="B26" s="3">
        <v>1433</v>
      </c>
    </row>
    <row r="27" spans="1:2" x14ac:dyDescent="0.25">
      <c r="A27" s="56">
        <v>44249</v>
      </c>
      <c r="B27" s="3">
        <v>1548</v>
      </c>
    </row>
    <row r="28" spans="1:2" x14ac:dyDescent="0.25">
      <c r="A28" s="56">
        <v>44284</v>
      </c>
      <c r="B28" s="3">
        <v>1620</v>
      </c>
    </row>
    <row r="29" spans="1:2" x14ac:dyDescent="0.25">
      <c r="A29" s="56">
        <v>44312</v>
      </c>
      <c r="B29" s="3">
        <v>1572</v>
      </c>
    </row>
    <row r="30" spans="1:2" x14ac:dyDescent="0.25">
      <c r="A30" s="56">
        <v>44347</v>
      </c>
      <c r="B30" s="3">
        <v>1582</v>
      </c>
    </row>
    <row r="31" spans="1:2" x14ac:dyDescent="0.25">
      <c r="A31" s="56">
        <v>44375</v>
      </c>
      <c r="B31" s="3">
        <v>1569</v>
      </c>
    </row>
    <row r="32" spans="1:2" x14ac:dyDescent="0.25">
      <c r="A32" s="56">
        <v>44403</v>
      </c>
      <c r="B32" s="3">
        <v>1570</v>
      </c>
    </row>
    <row r="33" spans="1:4" x14ac:dyDescent="0.25">
      <c r="A33" s="56">
        <v>44438</v>
      </c>
      <c r="B33" s="3">
        <v>1579</v>
      </c>
    </row>
    <row r="34" spans="1:4" x14ac:dyDescent="0.25">
      <c r="A34" s="56">
        <v>44466</v>
      </c>
      <c r="B34" s="3">
        <v>1636</v>
      </c>
    </row>
    <row r="35" spans="1:4" x14ac:dyDescent="0.25">
      <c r="A35" s="56">
        <v>44494</v>
      </c>
      <c r="B35" s="3">
        <v>1647</v>
      </c>
    </row>
    <row r="36" spans="1:4" x14ac:dyDescent="0.25">
      <c r="A36" s="56">
        <v>44529</v>
      </c>
      <c r="B36" s="3">
        <v>1673</v>
      </c>
    </row>
    <row r="37" spans="1:4" x14ac:dyDescent="0.25">
      <c r="A37" s="56">
        <v>44557</v>
      </c>
      <c r="B37" s="3">
        <v>1663</v>
      </c>
    </row>
    <row r="38" spans="1:4" x14ac:dyDescent="0.25">
      <c r="A38" s="56">
        <v>44592</v>
      </c>
      <c r="B38" s="3">
        <v>1712</v>
      </c>
    </row>
    <row r="39" spans="1:4" x14ac:dyDescent="0.25">
      <c r="A39" s="56">
        <v>44620</v>
      </c>
      <c r="B39" s="3">
        <v>1685</v>
      </c>
    </row>
    <row r="40" spans="1:4" x14ac:dyDescent="0.25">
      <c r="A40" s="56">
        <v>44648</v>
      </c>
      <c r="B40" s="3">
        <v>1634</v>
      </c>
    </row>
    <row r="41" spans="1:4" x14ac:dyDescent="0.25">
      <c r="A41" s="56">
        <v>44676</v>
      </c>
      <c r="B41" s="3">
        <v>1545</v>
      </c>
    </row>
    <row r="42" spans="1:4" x14ac:dyDescent="0.25">
      <c r="A42" s="56">
        <v>44711</v>
      </c>
      <c r="B42" s="3">
        <v>1505</v>
      </c>
    </row>
    <row r="43" spans="1:4" x14ac:dyDescent="0.25">
      <c r="A43" s="56">
        <v>44739</v>
      </c>
      <c r="B43" s="3">
        <v>1475</v>
      </c>
      <c r="D43" s="3"/>
    </row>
    <row r="44" spans="1:4" x14ac:dyDescent="0.25">
      <c r="A44" s="56">
        <v>44767</v>
      </c>
      <c r="B44" s="3">
        <v>1451</v>
      </c>
    </row>
    <row r="45" spans="1:4" x14ac:dyDescent="0.25">
      <c r="A45" s="56">
        <v>44802</v>
      </c>
      <c r="B45" s="3">
        <v>1421</v>
      </c>
    </row>
    <row r="46" spans="1:4" x14ac:dyDescent="0.25">
      <c r="A46" s="56">
        <v>44830</v>
      </c>
      <c r="B46" s="3">
        <v>1399</v>
      </c>
      <c r="D46" s="9"/>
    </row>
    <row r="47" spans="1:4" x14ac:dyDescent="0.25">
      <c r="A47" s="56">
        <v>44865</v>
      </c>
      <c r="B47" s="3">
        <v>1376</v>
      </c>
      <c r="D47" s="3"/>
    </row>
    <row r="48" spans="1:4" x14ac:dyDescent="0.25">
      <c r="A48" s="56">
        <v>44893</v>
      </c>
      <c r="B48" s="3">
        <v>1400</v>
      </c>
    </row>
    <row r="49" spans="1:2" x14ac:dyDescent="0.25">
      <c r="A49" s="56">
        <v>44921</v>
      </c>
      <c r="B49" s="3">
        <v>1385</v>
      </c>
    </row>
    <row r="50" spans="1:2" x14ac:dyDescent="0.25">
      <c r="A50" s="56">
        <v>44956</v>
      </c>
      <c r="B50" s="3">
        <v>1359</v>
      </c>
    </row>
    <row r="51" spans="1:2" x14ac:dyDescent="0.25">
      <c r="A51" s="56">
        <v>44984</v>
      </c>
      <c r="B51" s="3">
        <v>1342</v>
      </c>
    </row>
    <row r="52" spans="1:2" x14ac:dyDescent="0.25">
      <c r="A52" s="56">
        <v>45012</v>
      </c>
      <c r="B52" s="3">
        <v>1324</v>
      </c>
    </row>
    <row r="53" spans="1:2" x14ac:dyDescent="0.25">
      <c r="A53" s="56">
        <v>45040</v>
      </c>
      <c r="B53" s="3">
        <v>1324</v>
      </c>
    </row>
    <row r="54" spans="1:2" x14ac:dyDescent="0.25">
      <c r="A54" s="56">
        <v>45075</v>
      </c>
      <c r="B54" s="3">
        <v>1299</v>
      </c>
    </row>
    <row r="55" spans="1:2" x14ac:dyDescent="0.25">
      <c r="A55" s="56">
        <v>45103</v>
      </c>
      <c r="B55" s="3">
        <v>1312</v>
      </c>
    </row>
    <row r="56" spans="1:2" x14ac:dyDescent="0.25">
      <c r="A56" s="56">
        <v>45138</v>
      </c>
      <c r="B56" s="3">
        <v>1313</v>
      </c>
    </row>
    <row r="57" spans="1:2" x14ac:dyDescent="0.25">
      <c r="A57" s="56">
        <v>45166</v>
      </c>
      <c r="B57" s="3">
        <v>1372</v>
      </c>
    </row>
    <row r="58" spans="1:2" x14ac:dyDescent="0.25">
      <c r="A58" s="56">
        <v>45194</v>
      </c>
      <c r="B58" s="3">
        <v>1360</v>
      </c>
    </row>
    <row r="59" spans="1:2" x14ac:dyDescent="0.25">
      <c r="A59" s="56">
        <v>45229</v>
      </c>
      <c r="B59" s="3">
        <v>1356</v>
      </c>
    </row>
    <row r="60" spans="1:2" x14ac:dyDescent="0.25">
      <c r="A60" s="56">
        <v>45257</v>
      </c>
      <c r="B60" s="3">
        <v>1334</v>
      </c>
    </row>
    <row r="61" spans="1:2" x14ac:dyDescent="0.25">
      <c r="A61" s="56">
        <v>45285</v>
      </c>
      <c r="B61" s="3">
        <v>1325</v>
      </c>
    </row>
    <row r="62" spans="1:2" x14ac:dyDescent="0.25">
      <c r="A62" s="56">
        <v>45320</v>
      </c>
      <c r="B62" s="3">
        <v>1358</v>
      </c>
    </row>
    <row r="63" spans="1:2" x14ac:dyDescent="0.25">
      <c r="A63" s="56">
        <v>45348</v>
      </c>
      <c r="B63" s="3">
        <v>1362</v>
      </c>
    </row>
    <row r="64" spans="1:2" x14ac:dyDescent="0.25">
      <c r="A64" s="56">
        <v>45376</v>
      </c>
      <c r="B64" s="3">
        <v>1374</v>
      </c>
    </row>
    <row r="65" spans="1:2" x14ac:dyDescent="0.25">
      <c r="A65" s="56">
        <v>45411</v>
      </c>
      <c r="B65" s="3">
        <v>1375</v>
      </c>
    </row>
    <row r="66" spans="1:2" x14ac:dyDescent="0.25">
      <c r="A66" s="56">
        <v>45439</v>
      </c>
      <c r="B66" s="3">
        <v>1382</v>
      </c>
    </row>
    <row r="67" spans="1:2" x14ac:dyDescent="0.25">
      <c r="A67" s="56">
        <v>45467</v>
      </c>
      <c r="B67" s="3">
        <v>1388</v>
      </c>
    </row>
    <row r="68" spans="1:2" x14ac:dyDescent="0.25">
      <c r="A68" s="56">
        <v>45502</v>
      </c>
      <c r="B68" s="3">
        <v>1400</v>
      </c>
    </row>
    <row r="69" spans="1:2" x14ac:dyDescent="0.25">
      <c r="A69" s="56">
        <v>45530</v>
      </c>
      <c r="B69" s="3">
        <v>1381</v>
      </c>
    </row>
    <row r="70" spans="1:2" x14ac:dyDescent="0.25">
      <c r="A70" s="56">
        <v>45565</v>
      </c>
      <c r="B70" s="3">
        <v>1396</v>
      </c>
    </row>
    <row r="71" spans="1:2" x14ac:dyDescent="0.25">
      <c r="A71" s="56">
        <v>45596</v>
      </c>
      <c r="B71" s="3">
        <v>1402</v>
      </c>
    </row>
    <row r="72" spans="1:2" x14ac:dyDescent="0.25">
      <c r="A72" s="56">
        <v>45624</v>
      </c>
      <c r="B72" s="3">
        <v>1388</v>
      </c>
    </row>
    <row r="73" spans="1:2" x14ac:dyDescent="0.25">
      <c r="A73" s="56">
        <v>45656</v>
      </c>
      <c r="B73" s="3">
        <v>1381</v>
      </c>
    </row>
    <row r="74" spans="1:2" x14ac:dyDescent="0.25">
      <c r="A74" s="56">
        <v>45687</v>
      </c>
      <c r="B74" s="3">
        <v>1412</v>
      </c>
    </row>
    <row r="75" spans="1:2" x14ac:dyDescent="0.25">
      <c r="A75" s="56">
        <v>45715</v>
      </c>
      <c r="B75" s="3">
        <v>1468</v>
      </c>
    </row>
    <row r="76" spans="1:2" x14ac:dyDescent="0.25">
      <c r="A76" s="56">
        <v>45747</v>
      </c>
      <c r="B76" s="3">
        <v>1589</v>
      </c>
    </row>
    <row r="77" spans="1:2" x14ac:dyDescent="0.25">
      <c r="A77" s="87">
        <v>45775</v>
      </c>
      <c r="B77" s="3">
        <v>1693</v>
      </c>
    </row>
    <row r="78" spans="1:2" x14ac:dyDescent="0.25">
      <c r="A78" s="56">
        <v>45806</v>
      </c>
      <c r="B78" s="3">
        <v>1800</v>
      </c>
    </row>
    <row r="79" spans="1:2" x14ac:dyDescent="0.25">
      <c r="A79" s="89" t="s">
        <v>272</v>
      </c>
      <c r="B79" s="3">
        <v>1869</v>
      </c>
    </row>
    <row r="80" spans="1:2" x14ac:dyDescent="0.25">
      <c r="A80" s="56">
        <v>45869</v>
      </c>
      <c r="B80" s="3">
        <v>1802</v>
      </c>
    </row>
    <row r="81" spans="1:2" x14ac:dyDescent="0.25">
      <c r="A81" s="56">
        <v>45897</v>
      </c>
      <c r="B81" s="3">
        <v>1657</v>
      </c>
    </row>
    <row r="82" spans="1:2" x14ac:dyDescent="0.25">
      <c r="A82" s="56">
        <v>45929</v>
      </c>
      <c r="B82" s="3">
        <v>1563</v>
      </c>
    </row>
    <row r="83" spans="1:2" x14ac:dyDescent="0.25">
      <c r="A83" s="89" t="s">
        <v>287</v>
      </c>
      <c r="B83" s="3">
        <v>1529</v>
      </c>
    </row>
    <row r="84" spans="1:2" x14ac:dyDescent="0.25">
      <c r="A84" s="89">
        <v>45988</v>
      </c>
      <c r="B84" s="3">
        <v>1544</v>
      </c>
    </row>
    <row r="85" spans="1:2" x14ac:dyDescent="0.25">
      <c r="A85" s="89" t="s">
        <v>295</v>
      </c>
      <c r="B85" s="3">
        <v>1543</v>
      </c>
    </row>
    <row r="86" spans="1:2" x14ac:dyDescent="0.25">
      <c r="A86" s="122" t="s">
        <v>300</v>
      </c>
      <c r="B86" s="3">
        <v>1551</v>
      </c>
    </row>
    <row r="87" spans="1:2" x14ac:dyDescent="0.25">
      <c r="A87" s="89" t="s">
        <v>306</v>
      </c>
      <c r="B87" s="3">
        <v>1548</v>
      </c>
    </row>
    <row r="88" spans="1:2" x14ac:dyDescent="0.25">
      <c r="A88" s="89" t="s">
        <v>311</v>
      </c>
      <c r="B88" s="3">
        <v>1550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48"/>
  <sheetViews>
    <sheetView topLeftCell="A159" zoomScale="80" zoomScaleNormal="80" workbookViewId="0">
      <selection activeCell="C188" sqref="C188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42" t="s">
        <v>87</v>
      </c>
      <c r="B1" s="142"/>
      <c r="C1" s="142"/>
      <c r="D1" s="142"/>
      <c r="E1" s="142"/>
      <c r="F1" s="142"/>
      <c r="G1" s="142"/>
      <c r="H1" s="142"/>
    </row>
    <row r="2" spans="1:16384" x14ac:dyDescent="0.25">
      <c r="A2" s="28" t="s">
        <v>1</v>
      </c>
      <c r="B2" s="28" t="s">
        <v>4</v>
      </c>
      <c r="C2" s="28" t="s">
        <v>5</v>
      </c>
      <c r="D2" s="28" t="s">
        <v>6</v>
      </c>
      <c r="E2" s="28" t="s">
        <v>8</v>
      </c>
      <c r="F2" s="28" t="s">
        <v>7</v>
      </c>
      <c r="G2" s="28" t="s">
        <v>9</v>
      </c>
      <c r="H2" s="28" t="s">
        <v>2</v>
      </c>
    </row>
    <row r="3" spans="1:16384" s="3" customFormat="1" x14ac:dyDescent="0.25">
      <c r="A3" s="33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33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33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33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33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33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33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33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33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33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33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33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33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33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33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33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33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33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33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33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33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33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33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33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33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33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33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33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33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33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33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33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33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33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33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33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33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33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33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33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33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33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33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33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33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33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33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33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33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33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33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33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33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33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33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33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33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33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33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33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33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33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33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33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33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33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33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33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33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33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33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33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61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61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61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61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61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61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61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61" t="s">
        <v>279</v>
      </c>
      <c r="B82">
        <v>947</v>
      </c>
      <c r="C82">
        <v>407</v>
      </c>
      <c r="D82">
        <v>392</v>
      </c>
      <c r="E82">
        <v>81</v>
      </c>
      <c r="F82" s="98">
        <v>64</v>
      </c>
      <c r="G82" s="98">
        <v>232</v>
      </c>
      <c r="H82" s="3">
        <v>2124</v>
      </c>
      <c r="Q82" s="3"/>
    </row>
    <row r="83" spans="1:17" x14ac:dyDescent="0.25">
      <c r="A83" s="61" t="s">
        <v>284</v>
      </c>
      <c r="B83">
        <v>899</v>
      </c>
      <c r="C83">
        <v>421</v>
      </c>
      <c r="D83">
        <v>358</v>
      </c>
      <c r="E83">
        <v>77</v>
      </c>
      <c r="F83" s="98">
        <v>95</v>
      </c>
      <c r="G83" s="98">
        <v>265</v>
      </c>
      <c r="H83" s="3">
        <v>2115</v>
      </c>
      <c r="Q83" s="3"/>
    </row>
    <row r="84" spans="1:17" x14ac:dyDescent="0.25">
      <c r="A84" s="61" t="s">
        <v>288</v>
      </c>
      <c r="B84">
        <v>879</v>
      </c>
      <c r="C84">
        <v>408</v>
      </c>
      <c r="D84">
        <v>409</v>
      </c>
      <c r="E84">
        <v>86</v>
      </c>
      <c r="F84" s="98">
        <v>64</v>
      </c>
      <c r="G84" s="98">
        <v>273</v>
      </c>
      <c r="H84" s="3">
        <v>2119</v>
      </c>
      <c r="Q84" s="3"/>
    </row>
    <row r="85" spans="1:17" x14ac:dyDescent="0.25">
      <c r="A85" s="61" t="s">
        <v>291</v>
      </c>
      <c r="B85">
        <v>743</v>
      </c>
      <c r="C85">
        <v>383</v>
      </c>
      <c r="D85">
        <v>376</v>
      </c>
      <c r="E85">
        <v>60</v>
      </c>
      <c r="F85" s="98">
        <v>74</v>
      </c>
      <c r="G85" s="98">
        <v>201</v>
      </c>
      <c r="H85" s="3">
        <v>1837</v>
      </c>
      <c r="Q85" s="3"/>
    </row>
    <row r="86" spans="1:17" x14ac:dyDescent="0.25">
      <c r="A86" s="61" t="s">
        <v>296</v>
      </c>
      <c r="B86">
        <v>727</v>
      </c>
      <c r="C86">
        <v>374</v>
      </c>
      <c r="D86">
        <v>365</v>
      </c>
      <c r="E86">
        <v>86</v>
      </c>
      <c r="F86" s="98">
        <v>50</v>
      </c>
      <c r="G86" s="98">
        <v>193</v>
      </c>
      <c r="H86" s="3">
        <v>1795</v>
      </c>
      <c r="Q86" s="3"/>
    </row>
    <row r="87" spans="1:17" x14ac:dyDescent="0.25">
      <c r="A87" s="61" t="s">
        <v>301</v>
      </c>
      <c r="B87">
        <v>734</v>
      </c>
      <c r="C87">
        <v>354</v>
      </c>
      <c r="D87">
        <v>371</v>
      </c>
      <c r="E87">
        <v>84</v>
      </c>
      <c r="F87" s="98">
        <v>116</v>
      </c>
      <c r="G87" s="98">
        <v>246</v>
      </c>
      <c r="H87" s="3">
        <v>1905</v>
      </c>
      <c r="Q87" s="3"/>
    </row>
    <row r="88" spans="1:17" x14ac:dyDescent="0.25">
      <c r="A88" s="61" t="s">
        <v>307</v>
      </c>
      <c r="B88">
        <v>654</v>
      </c>
      <c r="C88">
        <v>350</v>
      </c>
      <c r="D88">
        <v>326</v>
      </c>
      <c r="E88">
        <v>77</v>
      </c>
      <c r="F88" s="98">
        <v>84</v>
      </c>
      <c r="G88" s="98">
        <v>230</v>
      </c>
      <c r="H88" s="3">
        <v>1721</v>
      </c>
      <c r="Q88" s="3"/>
    </row>
    <row r="89" spans="1:17" x14ac:dyDescent="0.25">
      <c r="A89" s="61" t="s">
        <v>312</v>
      </c>
      <c r="B89">
        <v>814</v>
      </c>
      <c r="C89">
        <v>388</v>
      </c>
      <c r="D89">
        <v>401</v>
      </c>
      <c r="E89">
        <v>74</v>
      </c>
      <c r="F89" s="98">
        <v>83</v>
      </c>
      <c r="G89" s="98">
        <v>253</v>
      </c>
      <c r="H89" s="3">
        <v>2013</v>
      </c>
      <c r="Q89" s="3"/>
    </row>
    <row r="90" spans="1:17" x14ac:dyDescent="0.25">
      <c r="A90" s="61"/>
      <c r="F90" s="98"/>
      <c r="G90" s="98"/>
      <c r="H90" s="3"/>
      <c r="Q90" s="3"/>
    </row>
    <row r="91" spans="1:17" x14ac:dyDescent="0.25">
      <c r="A91" s="33"/>
      <c r="H91" s="3"/>
      <c r="Q91" s="3"/>
    </row>
    <row r="92" spans="1:17" x14ac:dyDescent="0.25">
      <c r="A92" s="33"/>
    </row>
    <row r="93" spans="1:17" x14ac:dyDescent="0.25">
      <c r="A93" s="28" t="s">
        <v>1</v>
      </c>
      <c r="B93" s="142" t="s">
        <v>4</v>
      </c>
      <c r="C93" s="142"/>
      <c r="D93" s="142" t="s">
        <v>5</v>
      </c>
      <c r="E93" s="142"/>
      <c r="F93" s="142" t="s">
        <v>6</v>
      </c>
      <c r="G93" s="142"/>
      <c r="H93" s="28"/>
    </row>
    <row r="94" spans="1:17" x14ac:dyDescent="0.25">
      <c r="A94" s="28"/>
      <c r="B94" s="28" t="s">
        <v>84</v>
      </c>
      <c r="C94" s="28" t="s">
        <v>86</v>
      </c>
      <c r="D94" s="28" t="s">
        <v>84</v>
      </c>
      <c r="E94" s="28" t="s">
        <v>86</v>
      </c>
      <c r="F94" s="28" t="s">
        <v>84</v>
      </c>
      <c r="G94" s="28" t="s">
        <v>86</v>
      </c>
      <c r="H94" s="28" t="s">
        <v>39</v>
      </c>
    </row>
    <row r="95" spans="1:17" x14ac:dyDescent="0.25">
      <c r="A95" s="33">
        <v>43466</v>
      </c>
      <c r="B95" s="3">
        <v>827</v>
      </c>
      <c r="C95" s="3">
        <v>46</v>
      </c>
      <c r="D95" s="3">
        <v>784</v>
      </c>
      <c r="E95">
        <v>44</v>
      </c>
      <c r="F95">
        <v>696</v>
      </c>
      <c r="G95">
        <v>110</v>
      </c>
      <c r="H95" s="3">
        <v>2507</v>
      </c>
    </row>
    <row r="96" spans="1:17" x14ac:dyDescent="0.25">
      <c r="A96" s="33">
        <v>43497</v>
      </c>
      <c r="B96">
        <v>680</v>
      </c>
      <c r="C96" s="3">
        <v>35</v>
      </c>
      <c r="D96" s="3">
        <v>696</v>
      </c>
      <c r="E96">
        <v>48</v>
      </c>
      <c r="F96">
        <v>647</v>
      </c>
      <c r="G96">
        <v>93</v>
      </c>
      <c r="H96" s="3">
        <v>2199</v>
      </c>
    </row>
    <row r="97" spans="1:8" x14ac:dyDescent="0.25">
      <c r="A97" s="33">
        <v>43525</v>
      </c>
      <c r="B97">
        <v>763</v>
      </c>
      <c r="C97" s="3">
        <v>39</v>
      </c>
      <c r="D97" s="3">
        <v>737</v>
      </c>
      <c r="E97">
        <v>48</v>
      </c>
      <c r="F97">
        <v>656</v>
      </c>
      <c r="G97">
        <v>100</v>
      </c>
      <c r="H97" s="3">
        <v>2343</v>
      </c>
    </row>
    <row r="98" spans="1:8" x14ac:dyDescent="0.25">
      <c r="A98" s="33">
        <v>43556</v>
      </c>
      <c r="B98">
        <v>734</v>
      </c>
      <c r="C98" s="3">
        <v>40</v>
      </c>
      <c r="D98" s="3">
        <v>674</v>
      </c>
      <c r="E98">
        <v>43</v>
      </c>
      <c r="F98">
        <v>606</v>
      </c>
      <c r="G98">
        <v>102</v>
      </c>
      <c r="H98" s="3">
        <v>2199</v>
      </c>
    </row>
    <row r="99" spans="1:8" x14ac:dyDescent="0.25">
      <c r="A99" s="33">
        <v>43586</v>
      </c>
      <c r="B99" s="3">
        <v>786</v>
      </c>
      <c r="C99" s="3">
        <v>44</v>
      </c>
      <c r="D99" s="3">
        <v>655</v>
      </c>
      <c r="E99">
        <v>44</v>
      </c>
      <c r="F99">
        <v>649</v>
      </c>
      <c r="G99">
        <v>125</v>
      </c>
      <c r="H99" s="3">
        <v>2303</v>
      </c>
    </row>
    <row r="100" spans="1:8" x14ac:dyDescent="0.25">
      <c r="A100" s="33">
        <v>43617</v>
      </c>
      <c r="B100" s="3">
        <v>719</v>
      </c>
      <c r="C100" s="3">
        <v>44</v>
      </c>
      <c r="D100" s="3">
        <v>570</v>
      </c>
      <c r="E100">
        <v>45</v>
      </c>
      <c r="F100">
        <v>561</v>
      </c>
      <c r="G100">
        <v>97</v>
      </c>
      <c r="H100" s="3">
        <v>2038</v>
      </c>
    </row>
    <row r="101" spans="1:8" x14ac:dyDescent="0.25">
      <c r="A101" s="33">
        <v>43647</v>
      </c>
      <c r="B101" s="3">
        <v>838</v>
      </c>
      <c r="C101" s="3">
        <v>52</v>
      </c>
      <c r="D101" s="3">
        <v>608</v>
      </c>
      <c r="E101">
        <v>42</v>
      </c>
      <c r="F101">
        <v>598</v>
      </c>
      <c r="G101">
        <v>95</v>
      </c>
      <c r="H101" s="3">
        <v>2234</v>
      </c>
    </row>
    <row r="102" spans="1:8" x14ac:dyDescent="0.25">
      <c r="A102" s="33">
        <v>43678</v>
      </c>
      <c r="B102" s="3">
        <v>782</v>
      </c>
      <c r="C102" s="3">
        <v>33</v>
      </c>
      <c r="D102" s="3">
        <v>545</v>
      </c>
      <c r="E102">
        <v>48</v>
      </c>
      <c r="F102">
        <v>478</v>
      </c>
      <c r="G102">
        <v>103</v>
      </c>
      <c r="H102" s="3">
        <v>1991</v>
      </c>
    </row>
    <row r="103" spans="1:8" x14ac:dyDescent="0.25">
      <c r="A103" s="33">
        <v>43709</v>
      </c>
      <c r="B103" s="3">
        <v>790</v>
      </c>
      <c r="C103" s="3">
        <v>55</v>
      </c>
      <c r="D103" s="3">
        <v>515</v>
      </c>
      <c r="E103">
        <v>53</v>
      </c>
      <c r="F103">
        <v>442</v>
      </c>
      <c r="G103">
        <v>80</v>
      </c>
      <c r="H103" s="3">
        <v>1940</v>
      </c>
    </row>
    <row r="104" spans="1:8" x14ac:dyDescent="0.25">
      <c r="A104" s="33">
        <v>43739</v>
      </c>
      <c r="B104" s="3">
        <v>716</v>
      </c>
      <c r="C104" s="3">
        <v>44</v>
      </c>
      <c r="D104" s="3">
        <v>527</v>
      </c>
      <c r="E104">
        <v>43</v>
      </c>
      <c r="F104">
        <v>454</v>
      </c>
      <c r="G104">
        <v>87</v>
      </c>
      <c r="H104" s="3">
        <v>1872</v>
      </c>
    </row>
    <row r="105" spans="1:8" x14ac:dyDescent="0.25">
      <c r="A105" s="33">
        <v>43770</v>
      </c>
      <c r="B105">
        <v>646</v>
      </c>
      <c r="C105" s="3">
        <v>38</v>
      </c>
      <c r="D105" s="3">
        <v>378</v>
      </c>
      <c r="E105">
        <v>30</v>
      </c>
      <c r="F105">
        <v>364</v>
      </c>
      <c r="G105">
        <v>85</v>
      </c>
      <c r="H105" s="3">
        <v>1544</v>
      </c>
    </row>
    <row r="106" spans="1:8" x14ac:dyDescent="0.25">
      <c r="A106" s="33">
        <v>43800</v>
      </c>
      <c r="B106">
        <v>465</v>
      </c>
      <c r="C106">
        <v>43</v>
      </c>
      <c r="D106">
        <v>253</v>
      </c>
      <c r="E106">
        <v>26</v>
      </c>
      <c r="F106">
        <v>229</v>
      </c>
      <c r="G106">
        <v>50</v>
      </c>
      <c r="H106" s="3">
        <v>1067</v>
      </c>
    </row>
    <row r="107" spans="1:8" x14ac:dyDescent="0.25">
      <c r="A107" s="33">
        <v>43831</v>
      </c>
      <c r="B107">
        <v>494</v>
      </c>
      <c r="C107" s="3">
        <v>57</v>
      </c>
      <c r="D107" s="3">
        <v>250</v>
      </c>
      <c r="E107">
        <v>35</v>
      </c>
      <c r="F107">
        <v>163</v>
      </c>
      <c r="G107">
        <v>89</v>
      </c>
      <c r="H107" s="3">
        <v>1089</v>
      </c>
    </row>
    <row r="108" spans="1:8" x14ac:dyDescent="0.25">
      <c r="A108" s="33">
        <v>43862</v>
      </c>
      <c r="B108">
        <v>521</v>
      </c>
      <c r="C108">
        <v>48</v>
      </c>
      <c r="D108">
        <v>259</v>
      </c>
      <c r="E108">
        <v>38</v>
      </c>
      <c r="F108">
        <v>216</v>
      </c>
      <c r="G108">
        <v>67</v>
      </c>
      <c r="H108" s="3">
        <v>1149</v>
      </c>
    </row>
    <row r="109" spans="1:8" x14ac:dyDescent="0.25">
      <c r="A109" s="33">
        <v>43891</v>
      </c>
      <c r="B109">
        <v>433</v>
      </c>
      <c r="C109">
        <v>34</v>
      </c>
      <c r="D109">
        <v>163</v>
      </c>
      <c r="E109">
        <v>38</v>
      </c>
      <c r="F109">
        <v>153</v>
      </c>
      <c r="G109">
        <v>57</v>
      </c>
      <c r="H109" s="3">
        <v>879</v>
      </c>
    </row>
    <row r="110" spans="1:8" x14ac:dyDescent="0.25">
      <c r="A110" s="33">
        <v>43922</v>
      </c>
      <c r="B110">
        <v>291</v>
      </c>
      <c r="C110">
        <v>26</v>
      </c>
      <c r="D110">
        <v>69</v>
      </c>
      <c r="E110">
        <v>17</v>
      </c>
      <c r="F110">
        <v>51</v>
      </c>
      <c r="G110">
        <v>36</v>
      </c>
      <c r="H110" s="3">
        <v>490</v>
      </c>
    </row>
    <row r="111" spans="1:8" x14ac:dyDescent="0.25">
      <c r="A111" s="33">
        <v>43952</v>
      </c>
      <c r="B111">
        <v>549</v>
      </c>
      <c r="C111">
        <v>63</v>
      </c>
      <c r="D111">
        <v>142</v>
      </c>
      <c r="E111">
        <v>28</v>
      </c>
      <c r="F111">
        <v>77</v>
      </c>
      <c r="G111">
        <v>50</v>
      </c>
      <c r="H111" s="3">
        <v>909</v>
      </c>
    </row>
    <row r="112" spans="1:8" x14ac:dyDescent="0.25">
      <c r="A112" s="33">
        <v>43983</v>
      </c>
      <c r="B112">
        <v>437</v>
      </c>
      <c r="C112">
        <v>37</v>
      </c>
      <c r="D112">
        <v>97</v>
      </c>
      <c r="E112">
        <v>23</v>
      </c>
      <c r="F112">
        <v>57</v>
      </c>
      <c r="G112">
        <v>29</v>
      </c>
      <c r="H112" s="3">
        <v>680</v>
      </c>
    </row>
    <row r="113" spans="1:8" x14ac:dyDescent="0.25">
      <c r="A113" s="33">
        <v>44013</v>
      </c>
      <c r="B113">
        <v>520</v>
      </c>
      <c r="C113">
        <v>29</v>
      </c>
      <c r="D113">
        <v>125</v>
      </c>
      <c r="E113">
        <v>14</v>
      </c>
      <c r="F113">
        <v>108</v>
      </c>
      <c r="G113">
        <v>26</v>
      </c>
      <c r="H113" s="3">
        <v>822</v>
      </c>
    </row>
    <row r="114" spans="1:8" x14ac:dyDescent="0.25">
      <c r="A114" s="33">
        <v>44044</v>
      </c>
      <c r="B114">
        <v>591</v>
      </c>
      <c r="C114">
        <v>48</v>
      </c>
      <c r="D114">
        <v>169</v>
      </c>
      <c r="E114">
        <v>25</v>
      </c>
      <c r="F114">
        <v>102</v>
      </c>
      <c r="G114">
        <v>37</v>
      </c>
      <c r="H114" s="3">
        <v>972</v>
      </c>
    </row>
    <row r="115" spans="1:8" x14ac:dyDescent="0.25">
      <c r="A115" s="33">
        <v>44075</v>
      </c>
      <c r="B115">
        <v>846</v>
      </c>
      <c r="C115">
        <v>59</v>
      </c>
      <c r="D115">
        <v>220</v>
      </c>
      <c r="E115">
        <v>27</v>
      </c>
      <c r="F115">
        <v>114</v>
      </c>
      <c r="G115">
        <v>43</v>
      </c>
      <c r="H115" s="3">
        <v>1309</v>
      </c>
    </row>
    <row r="116" spans="1:8" x14ac:dyDescent="0.25">
      <c r="A116" s="33">
        <v>44105</v>
      </c>
      <c r="B116">
        <v>709</v>
      </c>
      <c r="C116">
        <v>67</v>
      </c>
      <c r="D116">
        <v>231</v>
      </c>
      <c r="E116">
        <v>28</v>
      </c>
      <c r="F116">
        <v>162</v>
      </c>
      <c r="G116">
        <v>34</v>
      </c>
      <c r="H116" s="3">
        <v>1231</v>
      </c>
    </row>
    <row r="117" spans="1:8" x14ac:dyDescent="0.25">
      <c r="A117" s="33">
        <v>44136</v>
      </c>
      <c r="B117">
        <v>640</v>
      </c>
      <c r="C117">
        <v>44</v>
      </c>
      <c r="D117">
        <v>188</v>
      </c>
      <c r="E117">
        <v>30</v>
      </c>
      <c r="F117">
        <v>120</v>
      </c>
      <c r="G117">
        <v>28</v>
      </c>
      <c r="H117" s="3">
        <v>1050</v>
      </c>
    </row>
    <row r="118" spans="1:8" x14ac:dyDescent="0.25">
      <c r="A118" s="33">
        <v>44166</v>
      </c>
      <c r="B118">
        <v>576</v>
      </c>
      <c r="C118">
        <v>57</v>
      </c>
      <c r="D118">
        <v>167</v>
      </c>
      <c r="E118">
        <v>24</v>
      </c>
      <c r="F118">
        <v>116</v>
      </c>
      <c r="G118">
        <v>50</v>
      </c>
      <c r="H118" s="3">
        <v>990</v>
      </c>
    </row>
    <row r="119" spans="1:8" x14ac:dyDescent="0.25">
      <c r="A119" s="33">
        <v>44197</v>
      </c>
      <c r="B119">
        <v>636</v>
      </c>
      <c r="C119">
        <v>53</v>
      </c>
      <c r="D119">
        <v>192</v>
      </c>
      <c r="E119">
        <v>40</v>
      </c>
      <c r="F119">
        <v>128</v>
      </c>
      <c r="G119">
        <v>54</v>
      </c>
      <c r="H119" s="3">
        <v>1103</v>
      </c>
    </row>
    <row r="120" spans="1:8" x14ac:dyDescent="0.25">
      <c r="A120" s="33">
        <v>44228</v>
      </c>
      <c r="B120">
        <v>519</v>
      </c>
      <c r="C120">
        <v>51</v>
      </c>
      <c r="D120">
        <v>204</v>
      </c>
      <c r="E120">
        <v>28</v>
      </c>
      <c r="F120">
        <v>134</v>
      </c>
      <c r="G120">
        <v>51</v>
      </c>
      <c r="H120" s="3">
        <v>987</v>
      </c>
    </row>
    <row r="121" spans="1:8" x14ac:dyDescent="0.25">
      <c r="A121" s="33">
        <v>44256</v>
      </c>
      <c r="B121">
        <v>668</v>
      </c>
      <c r="C121">
        <v>52</v>
      </c>
      <c r="D121">
        <v>194</v>
      </c>
      <c r="E121">
        <v>30</v>
      </c>
      <c r="F121">
        <v>151</v>
      </c>
      <c r="G121">
        <v>57</v>
      </c>
      <c r="H121" s="3">
        <v>1152</v>
      </c>
    </row>
    <row r="122" spans="1:8" x14ac:dyDescent="0.25">
      <c r="A122" s="33">
        <v>44287</v>
      </c>
      <c r="B122">
        <v>525</v>
      </c>
      <c r="C122">
        <v>42</v>
      </c>
      <c r="D122">
        <v>190</v>
      </c>
      <c r="E122">
        <v>27</v>
      </c>
      <c r="F122">
        <v>139</v>
      </c>
      <c r="G122">
        <v>40</v>
      </c>
      <c r="H122" s="3">
        <v>963</v>
      </c>
    </row>
    <row r="123" spans="1:8" x14ac:dyDescent="0.25">
      <c r="A123" s="33">
        <v>44317</v>
      </c>
      <c r="B123">
        <v>636</v>
      </c>
      <c r="C123">
        <v>53</v>
      </c>
      <c r="D123">
        <v>165</v>
      </c>
      <c r="E123">
        <v>25</v>
      </c>
      <c r="F123">
        <v>137</v>
      </c>
      <c r="G123">
        <v>67</v>
      </c>
      <c r="H123" s="3">
        <v>1083</v>
      </c>
    </row>
    <row r="124" spans="1:8" x14ac:dyDescent="0.25">
      <c r="A124" s="33">
        <v>44348</v>
      </c>
      <c r="B124">
        <v>678</v>
      </c>
      <c r="C124">
        <v>57</v>
      </c>
      <c r="D124">
        <v>192</v>
      </c>
      <c r="E124">
        <v>25</v>
      </c>
      <c r="F124">
        <v>160</v>
      </c>
      <c r="G124">
        <v>63</v>
      </c>
      <c r="H124" s="3">
        <v>1176</v>
      </c>
    </row>
    <row r="125" spans="1:8" x14ac:dyDescent="0.25">
      <c r="A125" s="33">
        <v>44378</v>
      </c>
      <c r="B125">
        <v>720</v>
      </c>
      <c r="C125">
        <v>56</v>
      </c>
      <c r="D125">
        <v>225</v>
      </c>
      <c r="E125">
        <v>31</v>
      </c>
      <c r="F125">
        <v>158</v>
      </c>
      <c r="G125">
        <v>54</v>
      </c>
      <c r="H125" s="3">
        <v>1244</v>
      </c>
    </row>
    <row r="126" spans="1:8" x14ac:dyDescent="0.25">
      <c r="A126" s="33">
        <v>44409</v>
      </c>
      <c r="B126">
        <v>679</v>
      </c>
      <c r="C126">
        <v>49</v>
      </c>
      <c r="D126">
        <v>211</v>
      </c>
      <c r="E126">
        <v>41</v>
      </c>
      <c r="F126">
        <v>188</v>
      </c>
      <c r="G126">
        <v>48</v>
      </c>
      <c r="H126" s="3">
        <v>1216</v>
      </c>
    </row>
    <row r="127" spans="1:8" x14ac:dyDescent="0.25">
      <c r="A127" s="33">
        <v>44440</v>
      </c>
      <c r="B127">
        <v>595</v>
      </c>
      <c r="C127">
        <v>58</v>
      </c>
      <c r="D127">
        <v>198</v>
      </c>
      <c r="E127">
        <v>28</v>
      </c>
      <c r="F127">
        <v>112</v>
      </c>
      <c r="G127">
        <v>47</v>
      </c>
      <c r="H127" s="3">
        <v>1038</v>
      </c>
    </row>
    <row r="128" spans="1:8" x14ac:dyDescent="0.25">
      <c r="A128" s="33">
        <v>44470</v>
      </c>
      <c r="B128">
        <v>599</v>
      </c>
      <c r="C128">
        <v>46</v>
      </c>
      <c r="D128">
        <v>190</v>
      </c>
      <c r="E128">
        <v>30</v>
      </c>
      <c r="F128">
        <v>118</v>
      </c>
      <c r="G128">
        <v>40</v>
      </c>
      <c r="H128" s="3">
        <v>1024</v>
      </c>
    </row>
    <row r="129" spans="1:8" x14ac:dyDescent="0.25">
      <c r="A129" s="33">
        <v>44501</v>
      </c>
      <c r="B129">
        <v>570</v>
      </c>
      <c r="C129">
        <v>36</v>
      </c>
      <c r="D129">
        <v>178</v>
      </c>
      <c r="E129">
        <v>12</v>
      </c>
      <c r="F129">
        <v>109</v>
      </c>
      <c r="G129">
        <v>31</v>
      </c>
      <c r="H129" s="3">
        <v>936</v>
      </c>
    </row>
    <row r="130" spans="1:8" x14ac:dyDescent="0.25">
      <c r="A130" s="33">
        <v>44531</v>
      </c>
      <c r="B130">
        <v>607</v>
      </c>
      <c r="C130">
        <v>40</v>
      </c>
      <c r="D130">
        <v>203</v>
      </c>
      <c r="E130">
        <v>29</v>
      </c>
      <c r="F130">
        <v>118</v>
      </c>
      <c r="G130">
        <v>33</v>
      </c>
      <c r="H130" s="3">
        <v>1030</v>
      </c>
    </row>
    <row r="131" spans="1:8" x14ac:dyDescent="0.25">
      <c r="A131" s="33">
        <v>44562</v>
      </c>
      <c r="B131">
        <v>596</v>
      </c>
      <c r="C131">
        <v>48</v>
      </c>
      <c r="D131">
        <v>179</v>
      </c>
      <c r="E131">
        <v>17</v>
      </c>
      <c r="F131">
        <v>111</v>
      </c>
      <c r="G131">
        <v>42</v>
      </c>
      <c r="H131" s="3">
        <v>993</v>
      </c>
    </row>
    <row r="132" spans="1:8" x14ac:dyDescent="0.25">
      <c r="A132" s="33">
        <v>44593</v>
      </c>
      <c r="B132">
        <v>653</v>
      </c>
      <c r="C132">
        <v>41</v>
      </c>
      <c r="D132">
        <v>205</v>
      </c>
      <c r="E132">
        <v>19</v>
      </c>
      <c r="F132">
        <v>165</v>
      </c>
      <c r="G132">
        <v>32</v>
      </c>
      <c r="H132" s="3">
        <v>1115</v>
      </c>
    </row>
    <row r="133" spans="1:8" x14ac:dyDescent="0.25">
      <c r="A133" s="33">
        <v>44621</v>
      </c>
      <c r="B133">
        <v>751</v>
      </c>
      <c r="C133">
        <v>9</v>
      </c>
      <c r="D133">
        <v>263</v>
      </c>
      <c r="E133">
        <v>2</v>
      </c>
      <c r="F133">
        <v>204</v>
      </c>
      <c r="G133">
        <v>16</v>
      </c>
      <c r="H133" s="3">
        <v>1245</v>
      </c>
    </row>
    <row r="134" spans="1:8" x14ac:dyDescent="0.25">
      <c r="A134" s="33">
        <v>44652</v>
      </c>
      <c r="B134">
        <v>718</v>
      </c>
      <c r="C134">
        <v>10</v>
      </c>
      <c r="D134">
        <v>269</v>
      </c>
      <c r="E134">
        <v>11</v>
      </c>
      <c r="F134">
        <v>186</v>
      </c>
      <c r="G134">
        <v>12</v>
      </c>
      <c r="H134" s="3">
        <v>1206</v>
      </c>
    </row>
    <row r="135" spans="1:8" x14ac:dyDescent="0.25">
      <c r="A135" s="33">
        <v>44682</v>
      </c>
      <c r="B135">
        <v>798</v>
      </c>
      <c r="C135">
        <v>15</v>
      </c>
      <c r="D135">
        <v>285</v>
      </c>
      <c r="E135">
        <v>12</v>
      </c>
      <c r="F135">
        <v>215</v>
      </c>
      <c r="G135">
        <v>21</v>
      </c>
      <c r="H135" s="3">
        <v>1346</v>
      </c>
    </row>
    <row r="136" spans="1:8" x14ac:dyDescent="0.25">
      <c r="A136" s="33">
        <v>44713</v>
      </c>
      <c r="B136">
        <v>812</v>
      </c>
      <c r="C136">
        <v>6</v>
      </c>
      <c r="D136">
        <v>299</v>
      </c>
      <c r="E136">
        <v>11</v>
      </c>
      <c r="F136">
        <v>230</v>
      </c>
      <c r="G136">
        <v>16</v>
      </c>
      <c r="H136" s="3">
        <v>1376</v>
      </c>
    </row>
    <row r="137" spans="1:8" x14ac:dyDescent="0.25">
      <c r="A137" s="33">
        <v>44743</v>
      </c>
      <c r="B137">
        <v>805</v>
      </c>
      <c r="C137">
        <v>11</v>
      </c>
      <c r="D137">
        <v>316</v>
      </c>
      <c r="E137">
        <v>6</v>
      </c>
      <c r="F137">
        <v>232</v>
      </c>
      <c r="G137">
        <v>20</v>
      </c>
      <c r="H137" s="3">
        <v>1390</v>
      </c>
    </row>
    <row r="138" spans="1:8" x14ac:dyDescent="0.25">
      <c r="A138" s="33">
        <v>44774</v>
      </c>
      <c r="B138">
        <v>852</v>
      </c>
      <c r="C138">
        <v>15</v>
      </c>
      <c r="D138">
        <v>298</v>
      </c>
      <c r="E138">
        <v>11</v>
      </c>
      <c r="F138">
        <v>253</v>
      </c>
      <c r="G138">
        <v>11</v>
      </c>
      <c r="H138" s="3">
        <v>1441</v>
      </c>
    </row>
    <row r="139" spans="1:8" x14ac:dyDescent="0.25">
      <c r="A139" s="33">
        <v>44805</v>
      </c>
      <c r="B139">
        <v>893</v>
      </c>
      <c r="C139">
        <v>14</v>
      </c>
      <c r="D139">
        <v>316</v>
      </c>
      <c r="E139">
        <v>7</v>
      </c>
      <c r="F139">
        <v>256</v>
      </c>
      <c r="G139">
        <v>18</v>
      </c>
      <c r="H139" s="3">
        <v>1504</v>
      </c>
    </row>
    <row r="140" spans="1:8" x14ac:dyDescent="0.25">
      <c r="A140" s="33">
        <v>44835</v>
      </c>
      <c r="B140">
        <v>832</v>
      </c>
      <c r="C140">
        <v>17</v>
      </c>
      <c r="D140">
        <v>322</v>
      </c>
      <c r="E140">
        <v>11</v>
      </c>
      <c r="F140">
        <v>247</v>
      </c>
      <c r="G140">
        <v>16</v>
      </c>
      <c r="H140" s="3">
        <v>1445</v>
      </c>
    </row>
    <row r="141" spans="1:8" x14ac:dyDescent="0.25">
      <c r="A141" s="33">
        <v>44866</v>
      </c>
      <c r="B141">
        <v>727</v>
      </c>
      <c r="C141">
        <v>9</v>
      </c>
      <c r="D141">
        <v>317</v>
      </c>
      <c r="E141">
        <v>5</v>
      </c>
      <c r="F141">
        <v>230</v>
      </c>
      <c r="G141">
        <v>19</v>
      </c>
      <c r="H141" s="3">
        <v>1307</v>
      </c>
    </row>
    <row r="142" spans="1:8" x14ac:dyDescent="0.25">
      <c r="A142" s="33">
        <v>44896</v>
      </c>
      <c r="B142">
        <v>708</v>
      </c>
      <c r="C142">
        <v>12</v>
      </c>
      <c r="D142">
        <v>298</v>
      </c>
      <c r="E142">
        <v>6</v>
      </c>
      <c r="F142">
        <v>223</v>
      </c>
      <c r="G142">
        <v>14</v>
      </c>
      <c r="H142" s="3">
        <v>1261</v>
      </c>
    </row>
    <row r="143" spans="1:8" x14ac:dyDescent="0.25">
      <c r="A143" s="33">
        <v>44927</v>
      </c>
      <c r="B143">
        <v>828</v>
      </c>
      <c r="C143">
        <v>11</v>
      </c>
      <c r="D143">
        <v>332</v>
      </c>
      <c r="E143">
        <v>14</v>
      </c>
      <c r="F143">
        <v>259</v>
      </c>
      <c r="G143">
        <v>14</v>
      </c>
      <c r="H143" s="3">
        <v>1458</v>
      </c>
    </row>
    <row r="144" spans="1:8" x14ac:dyDescent="0.25">
      <c r="A144" s="33">
        <v>44958</v>
      </c>
      <c r="B144">
        <v>716</v>
      </c>
      <c r="C144">
        <v>8</v>
      </c>
      <c r="D144">
        <v>299</v>
      </c>
      <c r="E144">
        <v>10</v>
      </c>
      <c r="F144">
        <v>264</v>
      </c>
      <c r="G144">
        <v>17</v>
      </c>
      <c r="H144" s="3">
        <v>1314</v>
      </c>
    </row>
    <row r="145" spans="1:8" x14ac:dyDescent="0.25">
      <c r="A145" s="33">
        <v>44986</v>
      </c>
      <c r="B145">
        <v>789</v>
      </c>
      <c r="C145">
        <v>10</v>
      </c>
      <c r="D145">
        <v>358</v>
      </c>
      <c r="E145">
        <v>8</v>
      </c>
      <c r="F145">
        <v>292</v>
      </c>
      <c r="G145">
        <v>15</v>
      </c>
      <c r="H145" s="3">
        <v>1473</v>
      </c>
    </row>
    <row r="146" spans="1:8" x14ac:dyDescent="0.25">
      <c r="A146" s="33">
        <v>45017</v>
      </c>
      <c r="B146">
        <v>846</v>
      </c>
      <c r="C146">
        <v>5</v>
      </c>
      <c r="D146">
        <v>336</v>
      </c>
      <c r="E146">
        <v>13</v>
      </c>
      <c r="F146">
        <v>278</v>
      </c>
      <c r="G146">
        <v>17</v>
      </c>
      <c r="H146" s="3">
        <v>1495</v>
      </c>
    </row>
    <row r="147" spans="1:8" x14ac:dyDescent="0.25">
      <c r="A147" s="33">
        <v>45047</v>
      </c>
      <c r="B147">
        <v>810</v>
      </c>
      <c r="C147">
        <v>18</v>
      </c>
      <c r="D147">
        <v>423</v>
      </c>
      <c r="E147">
        <v>17</v>
      </c>
      <c r="F147">
        <v>281</v>
      </c>
      <c r="G147">
        <v>14</v>
      </c>
      <c r="H147" s="3">
        <v>1563</v>
      </c>
    </row>
    <row r="148" spans="1:8" x14ac:dyDescent="0.25">
      <c r="A148" s="33">
        <v>45100</v>
      </c>
      <c r="B148">
        <v>894</v>
      </c>
      <c r="C148">
        <v>10</v>
      </c>
      <c r="D148">
        <v>395</v>
      </c>
      <c r="E148">
        <v>11</v>
      </c>
      <c r="F148">
        <v>298</v>
      </c>
      <c r="G148">
        <v>18</v>
      </c>
      <c r="H148" s="3">
        <v>1626</v>
      </c>
    </row>
    <row r="149" spans="1:8" x14ac:dyDescent="0.25">
      <c r="A149" s="33">
        <v>45130</v>
      </c>
      <c r="B149">
        <v>937</v>
      </c>
      <c r="C149">
        <v>11</v>
      </c>
      <c r="D149">
        <v>374</v>
      </c>
      <c r="E149">
        <v>20</v>
      </c>
      <c r="F149">
        <v>284</v>
      </c>
      <c r="G149">
        <v>21</v>
      </c>
      <c r="H149" s="3">
        <v>1648</v>
      </c>
    </row>
    <row r="150" spans="1:8" x14ac:dyDescent="0.25">
      <c r="A150" s="33">
        <v>45161</v>
      </c>
      <c r="B150">
        <v>798</v>
      </c>
      <c r="C150">
        <v>10</v>
      </c>
      <c r="D150">
        <v>352</v>
      </c>
      <c r="E150">
        <v>12</v>
      </c>
      <c r="F150">
        <v>327</v>
      </c>
      <c r="G150">
        <v>18</v>
      </c>
      <c r="H150" s="3">
        <v>1518</v>
      </c>
    </row>
    <row r="151" spans="1:8" x14ac:dyDescent="0.25">
      <c r="A151" s="33">
        <v>45192</v>
      </c>
      <c r="B151">
        <v>834</v>
      </c>
      <c r="C151">
        <v>10</v>
      </c>
      <c r="D151">
        <v>345</v>
      </c>
      <c r="E151">
        <v>17</v>
      </c>
      <c r="F151">
        <v>259</v>
      </c>
      <c r="G151">
        <v>19</v>
      </c>
      <c r="H151" s="3">
        <v>1484</v>
      </c>
    </row>
    <row r="152" spans="1:8" x14ac:dyDescent="0.25">
      <c r="A152" s="33">
        <v>45222</v>
      </c>
      <c r="B152">
        <v>794</v>
      </c>
      <c r="C152">
        <v>11</v>
      </c>
      <c r="D152">
        <v>366</v>
      </c>
      <c r="E152">
        <v>9</v>
      </c>
      <c r="F152">
        <v>298</v>
      </c>
      <c r="G152">
        <v>18</v>
      </c>
      <c r="H152" s="3">
        <v>1496</v>
      </c>
    </row>
    <row r="153" spans="1:8" x14ac:dyDescent="0.25">
      <c r="A153" s="33">
        <v>45253</v>
      </c>
      <c r="B153">
        <v>804</v>
      </c>
      <c r="C153">
        <v>16</v>
      </c>
      <c r="D153">
        <v>357</v>
      </c>
      <c r="E153">
        <v>18</v>
      </c>
      <c r="F153">
        <v>288</v>
      </c>
      <c r="G153">
        <v>17</v>
      </c>
      <c r="H153" s="3">
        <v>1500</v>
      </c>
    </row>
    <row r="154" spans="1:8" x14ac:dyDescent="0.25">
      <c r="A154" s="33">
        <v>45283</v>
      </c>
      <c r="B154">
        <v>720</v>
      </c>
      <c r="C154">
        <v>11</v>
      </c>
      <c r="D154">
        <v>342</v>
      </c>
      <c r="E154">
        <v>9</v>
      </c>
      <c r="F154">
        <v>239</v>
      </c>
      <c r="G154">
        <v>18</v>
      </c>
      <c r="H154" s="3">
        <v>1339</v>
      </c>
    </row>
    <row r="155" spans="1:8" x14ac:dyDescent="0.25">
      <c r="A155" s="33">
        <v>45314</v>
      </c>
      <c r="B155">
        <v>763</v>
      </c>
      <c r="C155">
        <v>8</v>
      </c>
      <c r="D155">
        <v>365</v>
      </c>
      <c r="E155">
        <v>4</v>
      </c>
      <c r="F155">
        <v>313</v>
      </c>
      <c r="G155">
        <v>26</v>
      </c>
      <c r="H155" s="3">
        <v>1479</v>
      </c>
    </row>
    <row r="156" spans="1:8" x14ac:dyDescent="0.25">
      <c r="A156" s="33">
        <v>45345</v>
      </c>
      <c r="B156">
        <v>793</v>
      </c>
      <c r="C156">
        <v>13</v>
      </c>
      <c r="D156">
        <v>403</v>
      </c>
      <c r="E156">
        <v>11</v>
      </c>
      <c r="F156">
        <v>285</v>
      </c>
      <c r="G156">
        <v>17</v>
      </c>
      <c r="H156" s="3">
        <v>1522</v>
      </c>
    </row>
    <row r="157" spans="1:8" x14ac:dyDescent="0.25">
      <c r="A157" s="33">
        <v>45374</v>
      </c>
      <c r="B157" s="3">
        <v>861</v>
      </c>
      <c r="C157">
        <v>19</v>
      </c>
      <c r="D157">
        <v>425</v>
      </c>
      <c r="E157">
        <v>8</v>
      </c>
      <c r="F157" s="3">
        <v>348</v>
      </c>
      <c r="G157">
        <v>15</v>
      </c>
      <c r="H157" s="3">
        <v>1676</v>
      </c>
    </row>
    <row r="158" spans="1:8" x14ac:dyDescent="0.25">
      <c r="A158" s="33">
        <v>45405</v>
      </c>
      <c r="B158" s="3">
        <v>813</v>
      </c>
      <c r="C158">
        <v>11</v>
      </c>
      <c r="D158">
        <v>389</v>
      </c>
      <c r="E158">
        <v>18</v>
      </c>
      <c r="F158" s="3">
        <v>317</v>
      </c>
      <c r="G158">
        <v>25</v>
      </c>
      <c r="H158" s="3">
        <v>1573</v>
      </c>
    </row>
    <row r="159" spans="1:8" x14ac:dyDescent="0.25">
      <c r="A159" s="33">
        <v>45435</v>
      </c>
      <c r="B159" s="3">
        <v>904</v>
      </c>
      <c r="C159">
        <v>7</v>
      </c>
      <c r="D159">
        <v>398</v>
      </c>
      <c r="E159">
        <v>11</v>
      </c>
      <c r="F159" s="3">
        <v>357</v>
      </c>
      <c r="G159">
        <v>21</v>
      </c>
      <c r="H159" s="3">
        <v>1698</v>
      </c>
    </row>
    <row r="160" spans="1:8" x14ac:dyDescent="0.25">
      <c r="A160" s="33">
        <v>45466</v>
      </c>
      <c r="B160" s="3">
        <v>932</v>
      </c>
      <c r="C160">
        <v>6</v>
      </c>
      <c r="D160">
        <v>357</v>
      </c>
      <c r="E160">
        <v>12</v>
      </c>
      <c r="F160" s="3">
        <v>294</v>
      </c>
      <c r="G160">
        <v>11</v>
      </c>
      <c r="H160" s="3">
        <v>1612</v>
      </c>
    </row>
    <row r="161" spans="1:8" x14ac:dyDescent="0.25">
      <c r="A161" s="33">
        <v>45474</v>
      </c>
      <c r="B161" s="3">
        <v>850</v>
      </c>
      <c r="C161">
        <v>15</v>
      </c>
      <c r="D161">
        <v>383</v>
      </c>
      <c r="E161">
        <v>6</v>
      </c>
      <c r="F161" s="3">
        <v>345</v>
      </c>
      <c r="G161">
        <v>16</v>
      </c>
      <c r="H161" s="3">
        <v>1615</v>
      </c>
    </row>
    <row r="162" spans="1:8" x14ac:dyDescent="0.25">
      <c r="A162" s="33">
        <v>45528</v>
      </c>
      <c r="B162" s="3">
        <v>911</v>
      </c>
      <c r="C162">
        <v>9</v>
      </c>
      <c r="D162">
        <v>409</v>
      </c>
      <c r="E162">
        <v>12</v>
      </c>
      <c r="F162" s="3">
        <v>352</v>
      </c>
      <c r="G162">
        <v>17</v>
      </c>
      <c r="H162" s="3">
        <v>1710</v>
      </c>
    </row>
    <row r="163" spans="1:8" x14ac:dyDescent="0.25">
      <c r="A163" s="33">
        <v>45559</v>
      </c>
      <c r="B163" s="3">
        <v>886</v>
      </c>
      <c r="C163">
        <v>5</v>
      </c>
      <c r="D163">
        <v>359</v>
      </c>
      <c r="E163">
        <v>8</v>
      </c>
      <c r="F163" s="3">
        <v>312</v>
      </c>
      <c r="G163">
        <v>12</v>
      </c>
      <c r="H163" s="3">
        <v>1582</v>
      </c>
    </row>
    <row r="164" spans="1:8" x14ac:dyDescent="0.25">
      <c r="A164" s="33">
        <v>45589</v>
      </c>
      <c r="B164" s="3">
        <v>890</v>
      </c>
      <c r="C164">
        <v>11</v>
      </c>
      <c r="D164">
        <v>408</v>
      </c>
      <c r="E164">
        <v>14</v>
      </c>
      <c r="F164" s="3">
        <v>340</v>
      </c>
      <c r="G164">
        <v>22</v>
      </c>
      <c r="H164" s="3">
        <v>1685</v>
      </c>
    </row>
    <row r="165" spans="1:8" x14ac:dyDescent="0.25">
      <c r="A165" s="33">
        <v>45597</v>
      </c>
      <c r="B165" s="3">
        <v>790</v>
      </c>
      <c r="C165">
        <v>7</v>
      </c>
      <c r="D165">
        <v>415</v>
      </c>
      <c r="E165">
        <v>12</v>
      </c>
      <c r="F165" s="3">
        <v>382</v>
      </c>
      <c r="G165">
        <v>18</v>
      </c>
      <c r="H165" s="3">
        <v>1624</v>
      </c>
    </row>
    <row r="166" spans="1:8" x14ac:dyDescent="0.25">
      <c r="A166" s="33">
        <v>45656</v>
      </c>
      <c r="B166" s="3">
        <v>746</v>
      </c>
      <c r="C166">
        <v>9</v>
      </c>
      <c r="D166">
        <v>349</v>
      </c>
      <c r="E166">
        <v>14</v>
      </c>
      <c r="F166" s="3">
        <v>352</v>
      </c>
      <c r="G166">
        <v>14</v>
      </c>
      <c r="H166" s="3">
        <v>1484</v>
      </c>
    </row>
    <row r="167" spans="1:8" x14ac:dyDescent="0.25">
      <c r="A167" s="61" t="s">
        <v>233</v>
      </c>
      <c r="B167" s="3">
        <v>820</v>
      </c>
      <c r="C167">
        <v>11</v>
      </c>
      <c r="D167">
        <v>423</v>
      </c>
      <c r="E167">
        <v>12</v>
      </c>
      <c r="F167" s="3">
        <v>376</v>
      </c>
      <c r="G167">
        <v>26</v>
      </c>
      <c r="H167" s="3">
        <v>1668</v>
      </c>
    </row>
    <row r="168" spans="1:8" x14ac:dyDescent="0.25">
      <c r="A168" s="61" t="s">
        <v>236</v>
      </c>
      <c r="B168" s="3">
        <v>675</v>
      </c>
      <c r="C168">
        <v>13</v>
      </c>
      <c r="D168">
        <v>381</v>
      </c>
      <c r="E168">
        <v>11</v>
      </c>
      <c r="F168" s="3">
        <v>342</v>
      </c>
      <c r="G168">
        <v>17</v>
      </c>
      <c r="H168" s="3">
        <v>1439</v>
      </c>
    </row>
    <row r="169" spans="1:8" x14ac:dyDescent="0.25">
      <c r="A169" s="61" t="s">
        <v>259</v>
      </c>
      <c r="B169" s="3">
        <v>861</v>
      </c>
      <c r="C169">
        <v>9</v>
      </c>
      <c r="D169">
        <v>465</v>
      </c>
      <c r="E169">
        <v>9</v>
      </c>
      <c r="F169" s="3">
        <v>386</v>
      </c>
      <c r="G169">
        <v>29</v>
      </c>
      <c r="H169" s="3">
        <v>1759</v>
      </c>
    </row>
    <row r="170" spans="1:8" x14ac:dyDescent="0.25">
      <c r="A170" s="61" t="s">
        <v>265</v>
      </c>
      <c r="B170" s="3">
        <v>866</v>
      </c>
      <c r="C170">
        <v>7</v>
      </c>
      <c r="D170">
        <v>407</v>
      </c>
      <c r="E170">
        <v>12</v>
      </c>
      <c r="F170" s="3">
        <v>365</v>
      </c>
      <c r="G170">
        <v>27</v>
      </c>
      <c r="H170" s="3">
        <v>1684</v>
      </c>
    </row>
    <row r="171" spans="1:8" x14ac:dyDescent="0.25">
      <c r="A171" s="61" t="s">
        <v>269</v>
      </c>
      <c r="B171" s="3">
        <v>872</v>
      </c>
      <c r="C171">
        <v>7</v>
      </c>
      <c r="D171">
        <v>401</v>
      </c>
      <c r="E171">
        <v>14</v>
      </c>
      <c r="F171" s="3">
        <v>350</v>
      </c>
      <c r="G171">
        <v>25</v>
      </c>
      <c r="H171" s="3">
        <v>1669</v>
      </c>
    </row>
    <row r="172" spans="1:8" x14ac:dyDescent="0.25">
      <c r="A172" s="61" t="s">
        <v>273</v>
      </c>
      <c r="B172" s="3">
        <v>835</v>
      </c>
      <c r="C172">
        <v>13</v>
      </c>
      <c r="D172">
        <v>382</v>
      </c>
      <c r="E172">
        <v>9</v>
      </c>
      <c r="F172" s="3">
        <v>358</v>
      </c>
      <c r="G172">
        <v>19</v>
      </c>
      <c r="H172" s="3">
        <v>1616</v>
      </c>
    </row>
    <row r="173" spans="1:8" x14ac:dyDescent="0.25">
      <c r="A173" s="61" t="s">
        <v>276</v>
      </c>
      <c r="B173" s="3">
        <v>938</v>
      </c>
      <c r="C173">
        <v>5</v>
      </c>
      <c r="D173">
        <v>425</v>
      </c>
      <c r="E173">
        <v>8</v>
      </c>
      <c r="F173" s="3">
        <v>390</v>
      </c>
      <c r="G173">
        <v>18</v>
      </c>
      <c r="H173" s="3">
        <v>1784</v>
      </c>
    </row>
    <row r="174" spans="1:8" x14ac:dyDescent="0.25">
      <c r="A174" s="61" t="s">
        <v>279</v>
      </c>
      <c r="B174" s="3">
        <v>942</v>
      </c>
      <c r="C174">
        <v>5</v>
      </c>
      <c r="D174">
        <v>396</v>
      </c>
      <c r="E174">
        <v>11</v>
      </c>
      <c r="F174" s="3">
        <v>379</v>
      </c>
      <c r="G174">
        <v>13</v>
      </c>
      <c r="H174" s="3">
        <v>1746</v>
      </c>
    </row>
    <row r="175" spans="1:8" x14ac:dyDescent="0.25">
      <c r="A175" s="61" t="s">
        <v>284</v>
      </c>
      <c r="B175" s="3">
        <v>891</v>
      </c>
      <c r="C175">
        <v>8</v>
      </c>
      <c r="D175">
        <v>403</v>
      </c>
      <c r="E175">
        <v>17</v>
      </c>
      <c r="F175" s="3">
        <v>339</v>
      </c>
      <c r="G175">
        <v>17</v>
      </c>
      <c r="H175" s="3">
        <v>1675</v>
      </c>
    </row>
    <row r="176" spans="1:8" x14ac:dyDescent="0.25">
      <c r="A176" s="61" t="s">
        <v>288</v>
      </c>
      <c r="B176" s="3">
        <v>868</v>
      </c>
      <c r="C176">
        <v>11</v>
      </c>
      <c r="D176">
        <v>395</v>
      </c>
      <c r="E176">
        <v>13</v>
      </c>
      <c r="F176" s="3">
        <v>387</v>
      </c>
      <c r="G176">
        <v>22</v>
      </c>
      <c r="H176" s="3">
        <v>1696</v>
      </c>
    </row>
    <row r="177" spans="1:10" x14ac:dyDescent="0.25">
      <c r="A177" s="61" t="s">
        <v>291</v>
      </c>
      <c r="B177" s="3">
        <v>732</v>
      </c>
      <c r="C177">
        <v>11</v>
      </c>
      <c r="D177">
        <v>374</v>
      </c>
      <c r="E177">
        <v>9</v>
      </c>
      <c r="F177" s="3">
        <v>358</v>
      </c>
      <c r="G177">
        <v>18</v>
      </c>
      <c r="H177" s="3">
        <v>1502</v>
      </c>
    </row>
    <row r="178" spans="1:10" x14ac:dyDescent="0.25">
      <c r="A178" s="61" t="s">
        <v>296</v>
      </c>
      <c r="B178" s="3">
        <v>720</v>
      </c>
      <c r="C178">
        <v>7</v>
      </c>
      <c r="D178">
        <v>367</v>
      </c>
      <c r="E178">
        <v>7</v>
      </c>
      <c r="F178" s="3">
        <v>343</v>
      </c>
      <c r="G178">
        <v>22</v>
      </c>
      <c r="H178" s="3">
        <v>1466</v>
      </c>
    </row>
    <row r="179" spans="1:10" x14ac:dyDescent="0.25">
      <c r="A179" s="61" t="s">
        <v>301</v>
      </c>
      <c r="B179" s="3">
        <v>722</v>
      </c>
      <c r="C179">
        <v>12</v>
      </c>
      <c r="D179">
        <v>348</v>
      </c>
      <c r="E179">
        <v>6</v>
      </c>
      <c r="F179" s="3">
        <v>344</v>
      </c>
      <c r="G179">
        <v>27</v>
      </c>
      <c r="H179" s="3">
        <v>1459</v>
      </c>
    </row>
    <row r="180" spans="1:10" x14ac:dyDescent="0.25">
      <c r="A180" s="61" t="s">
        <v>307</v>
      </c>
      <c r="B180" s="3">
        <v>647</v>
      </c>
      <c r="C180">
        <v>7</v>
      </c>
      <c r="D180">
        <v>339</v>
      </c>
      <c r="E180">
        <v>11</v>
      </c>
      <c r="F180" s="3">
        <v>286</v>
      </c>
      <c r="G180">
        <v>40</v>
      </c>
      <c r="H180" s="3">
        <v>1330</v>
      </c>
    </row>
    <row r="181" spans="1:10" x14ac:dyDescent="0.25">
      <c r="A181" s="61" t="s">
        <v>312</v>
      </c>
      <c r="B181" s="3">
        <v>807</v>
      </c>
      <c r="C181">
        <v>7</v>
      </c>
      <c r="D181">
        <v>378</v>
      </c>
      <c r="E181">
        <v>10</v>
      </c>
      <c r="F181" s="3">
        <v>377</v>
      </c>
      <c r="G181">
        <v>24</v>
      </c>
      <c r="H181" s="3">
        <v>1603</v>
      </c>
    </row>
    <row r="182" spans="1:10" x14ac:dyDescent="0.25">
      <c r="A182" s="33"/>
      <c r="B182" s="3"/>
      <c r="H182" s="3"/>
    </row>
    <row r="183" spans="1:10" ht="18.75" x14ac:dyDescent="0.25">
      <c r="A183" s="7" t="s">
        <v>54</v>
      </c>
    </row>
    <row r="184" spans="1:10" ht="18.75" x14ac:dyDescent="0.25">
      <c r="A184" s="145" t="s">
        <v>61</v>
      </c>
      <c r="B184" s="145"/>
      <c r="C184" s="145"/>
    </row>
    <row r="185" spans="1:10" x14ac:dyDescent="0.25">
      <c r="A185" t="s">
        <v>88</v>
      </c>
    </row>
    <row r="188" spans="1:10" x14ac:dyDescent="0.25">
      <c r="J188" s="3"/>
    </row>
    <row r="189" spans="1:10" x14ac:dyDescent="0.25">
      <c r="B189" s="3"/>
      <c r="C189" s="3"/>
      <c r="D189" s="3"/>
      <c r="H189" s="3"/>
      <c r="J189" s="3"/>
    </row>
    <row r="190" spans="1:10" x14ac:dyDescent="0.25">
      <c r="C190" s="3"/>
      <c r="D190" s="3"/>
      <c r="H190" s="3"/>
      <c r="J190" s="3"/>
    </row>
    <row r="191" spans="1:10" x14ac:dyDescent="0.25">
      <c r="C191" s="3"/>
      <c r="D191" s="3"/>
      <c r="H191" s="3"/>
      <c r="J191" s="3"/>
    </row>
    <row r="192" spans="1:10" x14ac:dyDescent="0.25">
      <c r="C192" s="3"/>
      <c r="D192" s="3"/>
      <c r="H192" s="3"/>
      <c r="J192" s="3"/>
    </row>
    <row r="193" spans="2:8" x14ac:dyDescent="0.25">
      <c r="B193" s="3"/>
      <c r="C193" s="3"/>
      <c r="D193" s="3"/>
      <c r="H193" s="3"/>
    </row>
    <row r="194" spans="2:8" x14ac:dyDescent="0.25">
      <c r="B194" s="3"/>
      <c r="C194" s="3"/>
      <c r="D194" s="3"/>
      <c r="H194" s="3"/>
    </row>
    <row r="195" spans="2:8" x14ac:dyDescent="0.25">
      <c r="B195" s="3"/>
      <c r="C195" s="3"/>
      <c r="D195" s="3"/>
      <c r="H195" s="3"/>
    </row>
    <row r="196" spans="2:8" x14ac:dyDescent="0.25">
      <c r="B196" s="3"/>
      <c r="C196" s="3"/>
      <c r="D196" s="3"/>
      <c r="H196" s="3"/>
    </row>
    <row r="197" spans="2:8" x14ac:dyDescent="0.25">
      <c r="B197" s="3"/>
      <c r="C197" s="3"/>
      <c r="D197" s="3"/>
      <c r="H197" s="3"/>
    </row>
    <row r="198" spans="2:8" x14ac:dyDescent="0.25">
      <c r="B198" s="3"/>
      <c r="C198" s="3"/>
      <c r="D198" s="3"/>
      <c r="H198" s="3"/>
    </row>
    <row r="199" spans="2:8" x14ac:dyDescent="0.25">
      <c r="C199" s="3"/>
      <c r="D199" s="3"/>
      <c r="H199" s="3"/>
    </row>
    <row r="200" spans="2:8" x14ac:dyDescent="0.25">
      <c r="H200" s="3"/>
    </row>
    <row r="201" spans="2:8" x14ac:dyDescent="0.25">
      <c r="C201" s="3"/>
      <c r="D201" s="3"/>
      <c r="H201" s="3"/>
    </row>
    <row r="202" spans="2:8" x14ac:dyDescent="0.25">
      <c r="H202" s="3"/>
    </row>
    <row r="203" spans="2:8" x14ac:dyDescent="0.25">
      <c r="H203" s="3"/>
    </row>
    <row r="204" spans="2:8" x14ac:dyDescent="0.25">
      <c r="H204" s="3"/>
    </row>
    <row r="205" spans="2:8" x14ac:dyDescent="0.25">
      <c r="H205" s="3"/>
    </row>
    <row r="206" spans="2:8" x14ac:dyDescent="0.25">
      <c r="H206" s="3"/>
    </row>
    <row r="207" spans="2:8" x14ac:dyDescent="0.25">
      <c r="H207" s="3"/>
    </row>
    <row r="208" spans="2:8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2:8" x14ac:dyDescent="0.25">
      <c r="H225" s="3"/>
    </row>
    <row r="226" spans="2:8" x14ac:dyDescent="0.25">
      <c r="H226" s="3"/>
    </row>
    <row r="227" spans="2:8" x14ac:dyDescent="0.25">
      <c r="H227" s="3"/>
    </row>
    <row r="228" spans="2:8" x14ac:dyDescent="0.25"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B231" s="3"/>
      <c r="C231" s="3"/>
      <c r="D231" s="3"/>
      <c r="E231" s="3"/>
      <c r="F231" s="3"/>
      <c r="G231" s="3"/>
      <c r="H231" s="3"/>
    </row>
    <row r="232" spans="2:8" x14ac:dyDescent="0.25">
      <c r="H232" s="3"/>
    </row>
    <row r="233" spans="2:8" x14ac:dyDescent="0.25">
      <c r="H233" s="3"/>
    </row>
    <row r="234" spans="2:8" x14ac:dyDescent="0.25"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H239" s="3"/>
    </row>
    <row r="240" spans="2:8" x14ac:dyDescent="0.25">
      <c r="H240" s="3"/>
    </row>
    <row r="241" spans="2:8" x14ac:dyDescent="0.25">
      <c r="H241" s="3"/>
    </row>
    <row r="242" spans="2:8" x14ac:dyDescent="0.25">
      <c r="H242" s="3"/>
    </row>
    <row r="243" spans="2:8" x14ac:dyDescent="0.25">
      <c r="H243" s="3"/>
    </row>
    <row r="244" spans="2:8" x14ac:dyDescent="0.25">
      <c r="H244" s="3"/>
    </row>
    <row r="245" spans="2:8" x14ac:dyDescent="0.25">
      <c r="H245" s="3"/>
    </row>
    <row r="246" spans="2:8" x14ac:dyDescent="0.25">
      <c r="H246" s="3"/>
    </row>
    <row r="247" spans="2:8" x14ac:dyDescent="0.25">
      <c r="H247" s="3"/>
    </row>
    <row r="248" spans="2:8" x14ac:dyDescent="0.25">
      <c r="B248" s="3"/>
      <c r="C248" s="3"/>
      <c r="D248" s="3"/>
      <c r="E248" s="3"/>
      <c r="F248" s="3"/>
      <c r="G248" s="3"/>
      <c r="H248" s="3"/>
    </row>
  </sheetData>
  <mergeCells count="5">
    <mergeCell ref="A184:C184"/>
    <mergeCell ref="A1:H1"/>
    <mergeCell ref="B93:C93"/>
    <mergeCell ref="D93:E93"/>
    <mergeCell ref="F93:G93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24"/>
  <sheetViews>
    <sheetView zoomScale="70" zoomScaleNormal="70" workbookViewId="0">
      <pane xSplit="1" ySplit="2" topLeftCell="B497" activePane="bottomRight" state="frozen"/>
      <selection pane="topRight" activeCell="B1" sqref="B1"/>
      <selection pane="bottomLeft" activeCell="A3" sqref="A3"/>
      <selection pane="bottomRight" activeCell="C527" sqref="C527:P536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K1" s="37" t="s">
        <v>54</v>
      </c>
      <c r="L1" s="145" t="s">
        <v>61</v>
      </c>
      <c r="M1" s="145"/>
    </row>
    <row r="2" spans="1:13" x14ac:dyDescent="0.25">
      <c r="A2" t="s">
        <v>1</v>
      </c>
      <c r="C2" s="18" t="s">
        <v>139</v>
      </c>
      <c r="D2" s="19" t="s">
        <v>140</v>
      </c>
      <c r="E2" s="19" t="s">
        <v>141</v>
      </c>
      <c r="F2" s="19" t="s">
        <v>142</v>
      </c>
      <c r="G2" s="19" t="s">
        <v>143</v>
      </c>
      <c r="H2" s="19" t="s">
        <v>63</v>
      </c>
      <c r="I2" s="20" t="s">
        <v>2</v>
      </c>
    </row>
    <row r="3" spans="1:13" x14ac:dyDescent="0.25">
      <c r="A3" s="147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6">
        <v>873</v>
      </c>
    </row>
    <row r="4" spans="1:13" x14ac:dyDescent="0.25">
      <c r="A4" s="147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6">
        <v>828</v>
      </c>
    </row>
    <row r="5" spans="1:13" x14ac:dyDescent="0.25">
      <c r="A5" s="147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6">
        <v>806</v>
      </c>
    </row>
    <row r="6" spans="1:13" x14ac:dyDescent="0.25">
      <c r="A6" s="147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6">
        <v>302</v>
      </c>
    </row>
    <row r="7" spans="1:13" x14ac:dyDescent="0.25">
      <c r="A7" s="147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6">
        <v>402</v>
      </c>
    </row>
    <row r="8" spans="1:13" x14ac:dyDescent="0.25">
      <c r="A8" s="147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6">
        <v>367</v>
      </c>
    </row>
    <row r="9" spans="1:13" x14ac:dyDescent="0.25">
      <c r="A9" s="150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6">
        <v>715</v>
      </c>
    </row>
    <row r="10" spans="1:13" x14ac:dyDescent="0.25">
      <c r="A10" s="150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6">
        <v>744</v>
      </c>
    </row>
    <row r="11" spans="1:13" x14ac:dyDescent="0.25">
      <c r="A11" s="150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6">
        <v>740</v>
      </c>
    </row>
    <row r="12" spans="1:13" x14ac:dyDescent="0.25">
      <c r="A12" s="150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6">
        <v>269</v>
      </c>
    </row>
    <row r="13" spans="1:13" x14ac:dyDescent="0.25">
      <c r="A13" s="150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6">
        <v>338</v>
      </c>
    </row>
    <row r="14" spans="1:13" x14ac:dyDescent="0.25">
      <c r="A14" s="150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6">
        <v>304</v>
      </c>
    </row>
    <row r="15" spans="1:13" x14ac:dyDescent="0.25">
      <c r="A15" s="147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6">
        <v>802</v>
      </c>
    </row>
    <row r="16" spans="1:13" x14ac:dyDescent="0.25">
      <c r="A16" s="147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6">
        <v>785</v>
      </c>
    </row>
    <row r="17" spans="1:9" x14ac:dyDescent="0.25">
      <c r="A17" s="147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6">
        <v>756</v>
      </c>
    </row>
    <row r="18" spans="1:9" x14ac:dyDescent="0.25">
      <c r="A18" s="147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6">
        <v>249</v>
      </c>
    </row>
    <row r="19" spans="1:9" x14ac:dyDescent="0.25">
      <c r="A19" s="147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6">
        <v>306</v>
      </c>
    </row>
    <row r="20" spans="1:9" x14ac:dyDescent="0.25">
      <c r="A20" s="147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6">
        <v>332</v>
      </c>
    </row>
    <row r="21" spans="1:9" x14ac:dyDescent="0.25">
      <c r="A21" s="150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6">
        <v>774</v>
      </c>
    </row>
    <row r="22" spans="1:9" x14ac:dyDescent="0.25">
      <c r="A22" s="150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6">
        <v>717</v>
      </c>
    </row>
    <row r="23" spans="1:9" x14ac:dyDescent="0.25">
      <c r="A23" s="150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6">
        <v>708</v>
      </c>
    </row>
    <row r="24" spans="1:9" x14ac:dyDescent="0.25">
      <c r="A24" s="150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6">
        <v>221</v>
      </c>
    </row>
    <row r="25" spans="1:9" x14ac:dyDescent="0.25">
      <c r="A25" s="150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6">
        <v>370</v>
      </c>
    </row>
    <row r="26" spans="1:9" x14ac:dyDescent="0.25">
      <c r="A26" s="150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6">
        <v>346</v>
      </c>
    </row>
    <row r="27" spans="1:9" x14ac:dyDescent="0.25">
      <c r="A27" s="147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6">
        <v>830</v>
      </c>
    </row>
    <row r="28" spans="1:9" x14ac:dyDescent="0.25">
      <c r="A28" s="147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6">
        <v>699</v>
      </c>
    </row>
    <row r="29" spans="1:9" x14ac:dyDescent="0.25">
      <c r="A29" s="147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6">
        <v>774</v>
      </c>
    </row>
    <row r="30" spans="1:9" x14ac:dyDescent="0.25">
      <c r="A30" s="147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6">
        <v>234</v>
      </c>
    </row>
    <row r="31" spans="1:9" x14ac:dyDescent="0.25">
      <c r="A31" s="147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6">
        <v>323</v>
      </c>
    </row>
    <row r="32" spans="1:9" x14ac:dyDescent="0.25">
      <c r="A32" s="147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6">
        <v>363</v>
      </c>
    </row>
    <row r="33" spans="1:9" x14ac:dyDescent="0.25">
      <c r="A33" s="150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6">
        <v>764</v>
      </c>
    </row>
    <row r="34" spans="1:9" x14ac:dyDescent="0.25">
      <c r="A34" s="150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6">
        <v>616</v>
      </c>
    </row>
    <row r="35" spans="1:9" x14ac:dyDescent="0.25">
      <c r="A35" s="150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6">
        <v>658</v>
      </c>
    </row>
    <row r="36" spans="1:9" x14ac:dyDescent="0.25">
      <c r="A36" s="150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6">
        <v>209</v>
      </c>
    </row>
    <row r="37" spans="1:9" x14ac:dyDescent="0.25">
      <c r="A37" s="150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6">
        <v>284</v>
      </c>
    </row>
    <row r="38" spans="1:9" x14ac:dyDescent="0.25">
      <c r="A38" s="150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6">
        <v>328</v>
      </c>
    </row>
    <row r="39" spans="1:9" x14ac:dyDescent="0.25">
      <c r="A39" s="147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6">
        <v>890</v>
      </c>
    </row>
    <row r="40" spans="1:9" x14ac:dyDescent="0.25">
      <c r="A40" s="147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6">
        <v>651</v>
      </c>
    </row>
    <row r="41" spans="1:9" x14ac:dyDescent="0.25">
      <c r="A41" s="147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6">
        <v>693</v>
      </c>
    </row>
    <row r="42" spans="1:9" x14ac:dyDescent="0.25">
      <c r="A42" s="147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6">
        <v>188</v>
      </c>
    </row>
    <row r="43" spans="1:9" x14ac:dyDescent="0.25">
      <c r="A43" s="147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6">
        <v>334</v>
      </c>
    </row>
    <row r="44" spans="1:9" x14ac:dyDescent="0.25">
      <c r="A44" s="147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6">
        <v>408</v>
      </c>
    </row>
    <row r="45" spans="1:9" x14ac:dyDescent="0.25">
      <c r="A45" s="150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6">
        <v>815</v>
      </c>
    </row>
    <row r="46" spans="1:9" x14ac:dyDescent="0.25">
      <c r="A46" s="150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6">
        <v>595</v>
      </c>
    </row>
    <row r="47" spans="1:9" x14ac:dyDescent="0.25">
      <c r="A47" s="150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6">
        <v>581</v>
      </c>
    </row>
    <row r="48" spans="1:9" x14ac:dyDescent="0.25">
      <c r="A48" s="150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6">
        <v>170</v>
      </c>
    </row>
    <row r="49" spans="1:9" x14ac:dyDescent="0.25">
      <c r="A49" s="150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6">
        <v>327</v>
      </c>
    </row>
    <row r="50" spans="1:9" x14ac:dyDescent="0.25">
      <c r="A50" s="150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6">
        <v>317</v>
      </c>
    </row>
    <row r="51" spans="1:9" x14ac:dyDescent="0.25">
      <c r="A51" s="147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6">
        <v>846</v>
      </c>
    </row>
    <row r="52" spans="1:9" x14ac:dyDescent="0.25">
      <c r="A52" s="147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6">
        <v>572</v>
      </c>
    </row>
    <row r="53" spans="1:9" x14ac:dyDescent="0.25">
      <c r="A53" s="147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6">
        <v>522</v>
      </c>
    </row>
    <row r="54" spans="1:9" x14ac:dyDescent="0.25">
      <c r="A54" s="147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6">
        <v>199</v>
      </c>
    </row>
    <row r="55" spans="1:9" x14ac:dyDescent="0.25">
      <c r="A55" s="147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6">
        <v>335</v>
      </c>
    </row>
    <row r="56" spans="1:9" x14ac:dyDescent="0.25">
      <c r="A56" s="147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6">
        <v>286</v>
      </c>
    </row>
    <row r="57" spans="1:9" x14ac:dyDescent="0.25">
      <c r="A57" s="150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6">
        <v>760</v>
      </c>
    </row>
    <row r="58" spans="1:9" x14ac:dyDescent="0.25">
      <c r="A58" s="150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6">
        <v>571</v>
      </c>
    </row>
    <row r="59" spans="1:9" x14ac:dyDescent="0.25">
      <c r="A59" s="150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6">
        <v>541</v>
      </c>
    </row>
    <row r="60" spans="1:9" x14ac:dyDescent="0.25">
      <c r="A60" s="150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6">
        <v>182</v>
      </c>
    </row>
    <row r="61" spans="1:9" x14ac:dyDescent="0.25">
      <c r="A61" s="150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6">
        <v>402</v>
      </c>
    </row>
    <row r="62" spans="1:9" x14ac:dyDescent="0.25">
      <c r="A62" s="150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6">
        <v>349</v>
      </c>
    </row>
    <row r="63" spans="1:9" x14ac:dyDescent="0.25">
      <c r="A63" s="147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6">
        <v>686</v>
      </c>
    </row>
    <row r="64" spans="1:9" x14ac:dyDescent="0.25">
      <c r="A64" s="147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6">
        <v>409</v>
      </c>
    </row>
    <row r="65" spans="1:9" x14ac:dyDescent="0.25">
      <c r="A65" s="147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6">
        <v>449</v>
      </c>
    </row>
    <row r="66" spans="1:9" x14ac:dyDescent="0.25">
      <c r="A66" s="147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6">
        <v>169</v>
      </c>
    </row>
    <row r="67" spans="1:9" x14ac:dyDescent="0.25">
      <c r="A67" s="147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6">
        <v>253</v>
      </c>
    </row>
    <row r="68" spans="1:9" x14ac:dyDescent="0.25">
      <c r="A68" s="147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7">
        <v>258</v>
      </c>
    </row>
    <row r="69" spans="1:9" x14ac:dyDescent="0.25">
      <c r="A69" s="150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6">
        <v>509</v>
      </c>
    </row>
    <row r="70" spans="1:9" x14ac:dyDescent="0.25">
      <c r="A70" s="150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6">
        <v>279</v>
      </c>
    </row>
    <row r="71" spans="1:9" x14ac:dyDescent="0.25">
      <c r="A71" s="150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6">
        <v>279</v>
      </c>
    </row>
    <row r="72" spans="1:9" x14ac:dyDescent="0.25">
      <c r="A72" s="150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6">
        <v>124</v>
      </c>
    </row>
    <row r="73" spans="1:9" x14ac:dyDescent="0.25">
      <c r="A73" s="150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6">
        <v>247</v>
      </c>
    </row>
    <row r="74" spans="1:9" x14ac:dyDescent="0.25">
      <c r="A74" s="150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6">
        <v>252</v>
      </c>
    </row>
    <row r="75" spans="1:9" x14ac:dyDescent="0.25">
      <c r="A75" s="147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6">
        <v>552</v>
      </c>
    </row>
    <row r="76" spans="1:9" x14ac:dyDescent="0.25">
      <c r="A76" s="147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6">
        <v>285</v>
      </c>
    </row>
    <row r="77" spans="1:9" x14ac:dyDescent="0.25">
      <c r="A77" s="147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6">
        <v>252</v>
      </c>
    </row>
    <row r="78" spans="1:9" x14ac:dyDescent="0.25">
      <c r="A78" s="147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6">
        <v>193</v>
      </c>
    </row>
    <row r="79" spans="1:9" x14ac:dyDescent="0.25">
      <c r="A79" s="147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6">
        <v>360</v>
      </c>
    </row>
    <row r="80" spans="1:9" x14ac:dyDescent="0.25">
      <c r="A80" s="147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6">
        <v>369</v>
      </c>
    </row>
    <row r="81" spans="1:19" x14ac:dyDescent="0.25">
      <c r="A81" s="150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6">
        <v>569</v>
      </c>
    </row>
    <row r="82" spans="1:19" x14ac:dyDescent="0.25">
      <c r="A82" s="150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6">
        <v>297</v>
      </c>
      <c r="S82" s="3"/>
    </row>
    <row r="83" spans="1:19" x14ac:dyDescent="0.25">
      <c r="A83" s="150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6">
        <v>283</v>
      </c>
    </row>
    <row r="84" spans="1:19" x14ac:dyDescent="0.25">
      <c r="A84" s="150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6">
        <v>136</v>
      </c>
    </row>
    <row r="85" spans="1:19" x14ac:dyDescent="0.25">
      <c r="A85" s="150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6">
        <v>319</v>
      </c>
    </row>
    <row r="86" spans="1:19" x14ac:dyDescent="0.25">
      <c r="A86" s="150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6">
        <v>277</v>
      </c>
    </row>
    <row r="87" spans="1:19" x14ac:dyDescent="0.25">
      <c r="A87" s="147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6">
        <v>468</v>
      </c>
    </row>
    <row r="88" spans="1:19" x14ac:dyDescent="0.25">
      <c r="A88" s="147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6">
        <v>201</v>
      </c>
    </row>
    <row r="89" spans="1:19" x14ac:dyDescent="0.25">
      <c r="A89" s="147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6">
        <v>210</v>
      </c>
    </row>
    <row r="90" spans="1:19" x14ac:dyDescent="0.25">
      <c r="A90" s="147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6">
        <v>54</v>
      </c>
    </row>
    <row r="91" spans="1:19" x14ac:dyDescent="0.25">
      <c r="A91" s="147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6">
        <v>257</v>
      </c>
    </row>
    <row r="92" spans="1:19" x14ac:dyDescent="0.25">
      <c r="A92" s="147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6">
        <v>202</v>
      </c>
    </row>
    <row r="93" spans="1:19" x14ac:dyDescent="0.25">
      <c r="A93" s="150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6">
        <v>317</v>
      </c>
    </row>
    <row r="94" spans="1:19" x14ac:dyDescent="0.25">
      <c r="A94" s="150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6">
        <v>86</v>
      </c>
    </row>
    <row r="95" spans="1:19" x14ac:dyDescent="0.25">
      <c r="A95" s="150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6">
        <v>87</v>
      </c>
    </row>
    <row r="96" spans="1:19" x14ac:dyDescent="0.25">
      <c r="A96" s="150" t="s">
        <v>12</v>
      </c>
      <c r="B96" t="s">
        <v>7</v>
      </c>
      <c r="E96">
        <v>1</v>
      </c>
      <c r="H96">
        <v>3</v>
      </c>
      <c r="I96" s="16">
        <v>4</v>
      </c>
    </row>
    <row r="97" spans="1:10" x14ac:dyDescent="0.25">
      <c r="A97" s="150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6">
        <v>54</v>
      </c>
    </row>
    <row r="98" spans="1:10" x14ac:dyDescent="0.25">
      <c r="A98" s="150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6">
        <v>66</v>
      </c>
    </row>
    <row r="99" spans="1:10" x14ac:dyDescent="0.25">
      <c r="A99" s="147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47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47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47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47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47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0">
        <v>113</v>
      </c>
    </row>
    <row r="105" spans="1:10" x14ac:dyDescent="0.25">
      <c r="A105" s="150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0">
        <v>474</v>
      </c>
    </row>
    <row r="106" spans="1:10" x14ac:dyDescent="0.25">
      <c r="A106" s="150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0">
        <v>120</v>
      </c>
    </row>
    <row r="107" spans="1:10" x14ac:dyDescent="0.25">
      <c r="A107" s="150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0">
        <v>86</v>
      </c>
    </row>
    <row r="108" spans="1:10" x14ac:dyDescent="0.25">
      <c r="A108" s="150" t="s">
        <v>14</v>
      </c>
      <c r="B108" t="s">
        <v>7</v>
      </c>
      <c r="H108">
        <v>2</v>
      </c>
      <c r="I108" s="10">
        <v>2</v>
      </c>
    </row>
    <row r="109" spans="1:10" x14ac:dyDescent="0.25">
      <c r="A109" s="150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0">
        <v>80</v>
      </c>
    </row>
    <row r="110" spans="1:10" x14ac:dyDescent="0.25">
      <c r="A110" s="150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0">
        <v>59</v>
      </c>
    </row>
    <row r="111" spans="1:10" x14ac:dyDescent="0.25">
      <c r="A111" s="147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47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47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47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47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47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0">
        <v>86</v>
      </c>
    </row>
    <row r="117" spans="1:10" x14ac:dyDescent="0.25">
      <c r="A117" s="150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0">
        <v>639</v>
      </c>
    </row>
    <row r="118" spans="1:10" x14ac:dyDescent="0.25">
      <c r="A118" s="150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0">
        <v>194</v>
      </c>
    </row>
    <row r="119" spans="1:10" x14ac:dyDescent="0.25">
      <c r="A119" s="150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0">
        <v>139</v>
      </c>
    </row>
    <row r="120" spans="1:10" x14ac:dyDescent="0.25">
      <c r="A120" s="150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0">
        <v>13</v>
      </c>
    </row>
    <row r="121" spans="1:10" x14ac:dyDescent="0.25">
      <c r="A121" s="150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0">
        <v>86</v>
      </c>
    </row>
    <row r="122" spans="1:10" x14ac:dyDescent="0.25">
      <c r="A122" s="150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0">
        <v>121</v>
      </c>
    </row>
    <row r="123" spans="1:10" x14ac:dyDescent="0.25">
      <c r="A123" s="147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47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47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47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47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47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0">
        <v>140</v>
      </c>
    </row>
    <row r="129" spans="1:9" x14ac:dyDescent="0.25">
      <c r="A129" s="150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0">
        <v>776</v>
      </c>
    </row>
    <row r="130" spans="1:9" x14ac:dyDescent="0.25">
      <c r="A130" s="150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0">
        <v>259</v>
      </c>
    </row>
    <row r="131" spans="1:9" x14ac:dyDescent="0.25">
      <c r="A131" s="150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0">
        <v>196</v>
      </c>
    </row>
    <row r="132" spans="1:9" x14ac:dyDescent="0.25">
      <c r="A132" s="150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0">
        <v>39</v>
      </c>
    </row>
    <row r="133" spans="1:9" x14ac:dyDescent="0.25">
      <c r="A133" s="150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0">
        <v>131</v>
      </c>
    </row>
    <row r="134" spans="1:9" x14ac:dyDescent="0.25">
      <c r="A134" s="150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0">
        <v>169</v>
      </c>
    </row>
    <row r="135" spans="1:9" x14ac:dyDescent="0.25">
      <c r="A135" s="147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47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47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47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47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47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0">
        <v>129</v>
      </c>
    </row>
    <row r="141" spans="1:9" x14ac:dyDescent="0.25">
      <c r="A141" s="150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50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50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50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50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50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47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47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47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47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47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47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0">
        <v>124</v>
      </c>
    </row>
    <row r="153" spans="1:9" x14ac:dyDescent="0.25">
      <c r="A153" s="150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50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50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50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50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50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47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47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47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47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47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47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50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50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50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50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50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50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47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47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47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47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47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47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50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50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50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50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50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50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47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47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47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47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47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47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50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50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50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50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50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50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47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47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47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47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47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47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50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50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50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50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50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50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47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47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47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47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47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47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50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50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50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50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50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50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47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47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47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47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47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47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50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50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50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50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50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50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47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47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47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47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47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47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50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50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50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50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50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50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47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47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47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47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47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47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50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50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50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50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50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50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47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47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47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47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47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47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50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50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50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50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50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50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47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47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47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47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47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47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49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50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50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50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50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50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47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47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47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47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47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47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49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50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50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50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50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50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47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47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47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47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47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47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49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50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50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50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50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50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47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47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47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47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47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47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48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50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50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50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50" t="s">
        <v>138</v>
      </c>
      <c r="B313" t="s">
        <v>8</v>
      </c>
      <c r="H313">
        <v>46</v>
      </c>
      <c r="I313">
        <v>46</v>
      </c>
    </row>
    <row r="314" spans="1:9" x14ac:dyDescent="0.25">
      <c r="A314" s="150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47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47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47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47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47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47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48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50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50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50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50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50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47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47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47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47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47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47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48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50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50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50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50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50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47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47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47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47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47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47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48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50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50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50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50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50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47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47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47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47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47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47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48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48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48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48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48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48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47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47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47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47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47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47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48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48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48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48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48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48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47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47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47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47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47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47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48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48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48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48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48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48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47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47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47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47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47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47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48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48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48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48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48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48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47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47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47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47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47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47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48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48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48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48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48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48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47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47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47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47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47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47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48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48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48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48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48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48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47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47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47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47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47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47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48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48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48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48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48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48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47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47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47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47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47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47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48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48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48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48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48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48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47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47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47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47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47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47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48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48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48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48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48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48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47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47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47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47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47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47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48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48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48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48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48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48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47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47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47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47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47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47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48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48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48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48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48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48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46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47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47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47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47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47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48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48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48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48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48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48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46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47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47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47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47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47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48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48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48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48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48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48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  <row r="507" spans="1:9" x14ac:dyDescent="0.25">
      <c r="A507" s="146" t="s">
        <v>302</v>
      </c>
      <c r="B507" s="1" t="s">
        <v>4</v>
      </c>
      <c r="C507" s="1">
        <v>126</v>
      </c>
      <c r="D507" s="1">
        <v>185</v>
      </c>
      <c r="E507" s="1">
        <v>140</v>
      </c>
      <c r="F507" s="1">
        <v>196</v>
      </c>
      <c r="G507" s="1">
        <v>34</v>
      </c>
      <c r="H507" s="1">
        <v>53</v>
      </c>
      <c r="I507" s="1">
        <v>734</v>
      </c>
    </row>
    <row r="508" spans="1:9" x14ac:dyDescent="0.25">
      <c r="A508" s="147"/>
      <c r="B508" s="1" t="s">
        <v>5</v>
      </c>
      <c r="C508" s="1">
        <v>38</v>
      </c>
      <c r="D508" s="1">
        <v>80</v>
      </c>
      <c r="E508" s="1">
        <v>111</v>
      </c>
      <c r="F508" s="1">
        <v>91</v>
      </c>
      <c r="G508" s="1">
        <v>17</v>
      </c>
      <c r="H508" s="1">
        <v>17</v>
      </c>
      <c r="I508" s="1">
        <v>354</v>
      </c>
    </row>
    <row r="509" spans="1:9" x14ac:dyDescent="0.25">
      <c r="A509" s="147"/>
      <c r="B509" s="1" t="s">
        <v>6</v>
      </c>
      <c r="C509" s="1">
        <v>63</v>
      </c>
      <c r="D509" s="1">
        <v>84</v>
      </c>
      <c r="E509" s="1">
        <v>119</v>
      </c>
      <c r="F509" s="1">
        <v>85</v>
      </c>
      <c r="G509" s="1">
        <v>13</v>
      </c>
      <c r="H509" s="1">
        <v>7</v>
      </c>
      <c r="I509" s="1">
        <v>371</v>
      </c>
    </row>
    <row r="510" spans="1:9" x14ac:dyDescent="0.25">
      <c r="A510" s="147"/>
      <c r="B510" s="1" t="s">
        <v>7</v>
      </c>
      <c r="C510" s="1">
        <v>9</v>
      </c>
      <c r="D510" s="1">
        <v>36</v>
      </c>
      <c r="E510" s="1">
        <v>28</v>
      </c>
      <c r="F510" s="1">
        <v>34</v>
      </c>
      <c r="G510" s="1">
        <v>6</v>
      </c>
      <c r="H510" s="1">
        <v>3</v>
      </c>
      <c r="I510" s="1">
        <v>116</v>
      </c>
    </row>
    <row r="511" spans="1:9" x14ac:dyDescent="0.25">
      <c r="A511" s="147"/>
      <c r="B511" s="1" t="s">
        <v>8</v>
      </c>
      <c r="C511" s="1"/>
      <c r="D511" s="1"/>
      <c r="E511" s="1">
        <v>1</v>
      </c>
      <c r="F511" s="1"/>
      <c r="G511" s="1"/>
      <c r="H511" s="1">
        <v>83</v>
      </c>
      <c r="I511" s="1">
        <v>84</v>
      </c>
    </row>
    <row r="512" spans="1:9" x14ac:dyDescent="0.25">
      <c r="A512" s="147"/>
      <c r="B512" s="1" t="s">
        <v>9</v>
      </c>
      <c r="C512" s="1">
        <v>27</v>
      </c>
      <c r="D512" s="1">
        <v>71</v>
      </c>
      <c r="E512" s="1">
        <v>66</v>
      </c>
      <c r="F512" s="1">
        <v>40</v>
      </c>
      <c r="G512" s="1">
        <v>9</v>
      </c>
      <c r="H512" s="1">
        <v>33</v>
      </c>
      <c r="I512" s="1">
        <v>246</v>
      </c>
    </row>
    <row r="513" spans="1:9" x14ac:dyDescent="0.25">
      <c r="A513" s="148" t="s">
        <v>308</v>
      </c>
      <c r="B513" t="s">
        <v>4</v>
      </c>
      <c r="C513">
        <v>125</v>
      </c>
      <c r="D513">
        <v>189</v>
      </c>
      <c r="E513">
        <v>124</v>
      </c>
      <c r="F513">
        <v>145</v>
      </c>
      <c r="G513">
        <v>26</v>
      </c>
      <c r="H513">
        <v>45</v>
      </c>
      <c r="I513">
        <v>654</v>
      </c>
    </row>
    <row r="514" spans="1:9" x14ac:dyDescent="0.25">
      <c r="A514" s="148"/>
      <c r="B514" t="s">
        <v>5</v>
      </c>
      <c r="C514">
        <v>28</v>
      </c>
      <c r="D514">
        <v>84</v>
      </c>
      <c r="E514">
        <v>127</v>
      </c>
      <c r="F514">
        <v>75</v>
      </c>
      <c r="G514">
        <v>17</v>
      </c>
      <c r="H514">
        <v>19</v>
      </c>
      <c r="I514">
        <v>350</v>
      </c>
    </row>
    <row r="515" spans="1:9" x14ac:dyDescent="0.25">
      <c r="A515" s="148"/>
      <c r="B515" t="s">
        <v>6</v>
      </c>
      <c r="C515">
        <v>50</v>
      </c>
      <c r="D515">
        <v>77</v>
      </c>
      <c r="E515">
        <v>110</v>
      </c>
      <c r="F515">
        <v>69</v>
      </c>
      <c r="G515">
        <v>15</v>
      </c>
      <c r="H515">
        <v>5</v>
      </c>
      <c r="I515">
        <v>326</v>
      </c>
    </row>
    <row r="516" spans="1:9" x14ac:dyDescent="0.25">
      <c r="A516" s="148"/>
      <c r="B516" t="s">
        <v>7</v>
      </c>
      <c r="C516">
        <v>7</v>
      </c>
      <c r="D516">
        <v>16</v>
      </c>
      <c r="E516">
        <v>21</v>
      </c>
      <c r="F516">
        <v>28</v>
      </c>
      <c r="G516">
        <v>9</v>
      </c>
      <c r="H516">
        <v>3</v>
      </c>
      <c r="I516">
        <v>84</v>
      </c>
    </row>
    <row r="517" spans="1:9" x14ac:dyDescent="0.25">
      <c r="A517" s="148"/>
      <c r="B517" t="s">
        <v>8</v>
      </c>
      <c r="E517">
        <v>3</v>
      </c>
      <c r="H517">
        <v>74</v>
      </c>
      <c r="I517">
        <v>77</v>
      </c>
    </row>
    <row r="518" spans="1:9" x14ac:dyDescent="0.25">
      <c r="A518" s="148"/>
      <c r="B518" t="s">
        <v>9</v>
      </c>
      <c r="C518">
        <v>24</v>
      </c>
      <c r="D518">
        <v>62</v>
      </c>
      <c r="E518">
        <v>48</v>
      </c>
      <c r="F518">
        <v>48</v>
      </c>
      <c r="G518">
        <v>4</v>
      </c>
      <c r="H518">
        <v>44</v>
      </c>
      <c r="I518">
        <v>230</v>
      </c>
    </row>
    <row r="519" spans="1:9" x14ac:dyDescent="0.25">
      <c r="A519" s="146" t="s">
        <v>313</v>
      </c>
      <c r="B519" s="1" t="s">
        <v>4</v>
      </c>
      <c r="C519" s="1">
        <v>155</v>
      </c>
      <c r="D519" s="1">
        <v>206</v>
      </c>
      <c r="E519" s="1">
        <v>156</v>
      </c>
      <c r="F519" s="1">
        <v>203</v>
      </c>
      <c r="G519" s="1">
        <v>45</v>
      </c>
      <c r="H519" s="1">
        <v>49</v>
      </c>
      <c r="I519" s="1">
        <v>814</v>
      </c>
    </row>
    <row r="520" spans="1:9" x14ac:dyDescent="0.25">
      <c r="A520" s="147"/>
      <c r="B520" s="1" t="s">
        <v>5</v>
      </c>
      <c r="C520" s="1">
        <v>42</v>
      </c>
      <c r="D520" s="1">
        <v>74</v>
      </c>
      <c r="E520" s="1">
        <v>128</v>
      </c>
      <c r="F520" s="1">
        <v>100</v>
      </c>
      <c r="G520" s="1">
        <v>19</v>
      </c>
      <c r="H520" s="1">
        <v>25</v>
      </c>
      <c r="I520" s="1">
        <v>388</v>
      </c>
    </row>
    <row r="521" spans="1:9" x14ac:dyDescent="0.25">
      <c r="A521" s="147"/>
      <c r="B521" s="1" t="s">
        <v>6</v>
      </c>
      <c r="C521" s="1">
        <v>58</v>
      </c>
      <c r="D521" s="1">
        <v>83</v>
      </c>
      <c r="E521" s="1">
        <v>118</v>
      </c>
      <c r="F521" s="1">
        <v>113</v>
      </c>
      <c r="G521" s="1">
        <v>17</v>
      </c>
      <c r="H521" s="1">
        <v>12</v>
      </c>
      <c r="I521" s="1">
        <v>401</v>
      </c>
    </row>
    <row r="522" spans="1:9" x14ac:dyDescent="0.25">
      <c r="A522" s="147"/>
      <c r="B522" s="1" t="s">
        <v>7</v>
      </c>
      <c r="C522" s="1">
        <v>8</v>
      </c>
      <c r="D522" s="1">
        <v>15</v>
      </c>
      <c r="E522" s="1">
        <v>18</v>
      </c>
      <c r="F522" s="1">
        <v>28</v>
      </c>
      <c r="G522" s="1">
        <v>14</v>
      </c>
      <c r="H522" s="1"/>
      <c r="I522" s="1">
        <v>83</v>
      </c>
    </row>
    <row r="523" spans="1:9" x14ac:dyDescent="0.25">
      <c r="A523" s="147"/>
      <c r="B523" s="1" t="s">
        <v>8</v>
      </c>
      <c r="C523" s="1">
        <v>1</v>
      </c>
      <c r="D523" s="1">
        <v>1</v>
      </c>
      <c r="E523" s="1">
        <v>3</v>
      </c>
      <c r="F523" s="1"/>
      <c r="G523" s="1"/>
      <c r="H523" s="1">
        <v>69</v>
      </c>
      <c r="I523" s="1">
        <v>74</v>
      </c>
    </row>
    <row r="524" spans="1:9" x14ac:dyDescent="0.25">
      <c r="A524" s="147"/>
      <c r="B524" s="1" t="s">
        <v>9</v>
      </c>
      <c r="C524" s="1">
        <v>35</v>
      </c>
      <c r="D524" s="1">
        <v>64</v>
      </c>
      <c r="E524" s="1">
        <v>44</v>
      </c>
      <c r="F524" s="1">
        <v>58</v>
      </c>
      <c r="G524" s="1">
        <v>8</v>
      </c>
      <c r="H524" s="1">
        <v>44</v>
      </c>
      <c r="I524" s="1">
        <v>253</v>
      </c>
    </row>
  </sheetData>
  <mergeCells count="89">
    <mergeCell ref="A519:A524"/>
    <mergeCell ref="A513:A518"/>
    <mergeCell ref="A501:A506"/>
    <mergeCell ref="A201:A206"/>
    <mergeCell ref="A489:A494"/>
    <mergeCell ref="A483:A488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405:A410"/>
    <mergeCell ref="A357:A362"/>
    <mergeCell ref="A363:A368"/>
    <mergeCell ref="L1:M1"/>
    <mergeCell ref="A369:A374"/>
    <mergeCell ref="A375:A380"/>
    <mergeCell ref="A381:A386"/>
    <mergeCell ref="A387:A392"/>
    <mergeCell ref="A351:A356"/>
    <mergeCell ref="A69:A74"/>
    <mergeCell ref="A303:A308"/>
    <mergeCell ref="A249:A254"/>
    <mergeCell ref="A207:A212"/>
    <mergeCell ref="A213:A218"/>
    <mergeCell ref="A219:A224"/>
    <mergeCell ref="A345:A350"/>
    <mergeCell ref="A327:A332"/>
    <mergeCell ref="A231:A236"/>
    <mergeCell ref="A261:A266"/>
    <mergeCell ref="A57:A62"/>
    <mergeCell ref="A75:A80"/>
    <mergeCell ref="A81:A86"/>
    <mergeCell ref="A87:A92"/>
    <mergeCell ref="A93:A98"/>
    <mergeCell ref="A63:A68"/>
    <mergeCell ref="A27:A32"/>
    <mergeCell ref="A33:A38"/>
    <mergeCell ref="A39:A44"/>
    <mergeCell ref="A45:A50"/>
    <mergeCell ref="A51:A56"/>
    <mergeCell ref="A1:I1"/>
    <mergeCell ref="A3:A8"/>
    <mergeCell ref="A9:A14"/>
    <mergeCell ref="A15:A20"/>
    <mergeCell ref="A21:A26"/>
    <mergeCell ref="A435:A440"/>
    <mergeCell ref="A423:A428"/>
    <mergeCell ref="A417:A422"/>
    <mergeCell ref="A399:A404"/>
    <mergeCell ref="A393:A398"/>
    <mergeCell ref="A99:A104"/>
    <mergeCell ref="A105:A110"/>
    <mergeCell ref="A111:A116"/>
    <mergeCell ref="A135:A140"/>
    <mergeCell ref="A141:A146"/>
    <mergeCell ref="A333:A338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291:A296"/>
    <mergeCell ref="A225:A230"/>
    <mergeCell ref="A507:A512"/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429:A434"/>
    <mergeCell ref="A339:A34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24"/>
  <sheetViews>
    <sheetView zoomScale="70" zoomScaleNormal="70" workbookViewId="0">
      <pane xSplit="1" ySplit="2" topLeftCell="B502" activePane="bottomRight" state="frozen"/>
      <selection pane="topRight" activeCell="B1" sqref="B1"/>
      <selection pane="bottomLeft" activeCell="A3" sqref="A3"/>
      <selection pane="bottomRight" activeCell="B529" sqref="B529:N543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56" t="s">
        <v>20</v>
      </c>
      <c r="B1" s="156"/>
      <c r="C1" s="156"/>
      <c r="D1" s="156"/>
      <c r="E1" s="156"/>
      <c r="F1" s="156"/>
      <c r="G1" s="156"/>
      <c r="H1" s="156"/>
      <c r="I1" s="156"/>
      <c r="J1" s="45" t="s">
        <v>211</v>
      </c>
    </row>
    <row r="2" spans="1:11" ht="18.75" x14ac:dyDescent="0.25">
      <c r="A2" s="2" t="s">
        <v>1</v>
      </c>
      <c r="B2" s="2"/>
      <c r="C2" s="24" t="s">
        <v>21</v>
      </c>
      <c r="D2" s="25" t="s">
        <v>22</v>
      </c>
      <c r="E2" s="25" t="s">
        <v>23</v>
      </c>
      <c r="F2" s="25" t="s">
        <v>24</v>
      </c>
      <c r="G2" s="25" t="s">
        <v>9</v>
      </c>
      <c r="H2" s="26" t="s">
        <v>2</v>
      </c>
      <c r="I2" s="2"/>
      <c r="J2" s="145"/>
      <c r="K2" s="145"/>
    </row>
    <row r="3" spans="1:11" x14ac:dyDescent="0.25">
      <c r="A3" s="154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1">
        <v>873</v>
      </c>
      <c r="I3" s="2"/>
    </row>
    <row r="4" spans="1:11" x14ac:dyDescent="0.25">
      <c r="A4" s="154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1">
        <v>828</v>
      </c>
      <c r="I4" s="2"/>
    </row>
    <row r="5" spans="1:11" x14ac:dyDescent="0.25">
      <c r="A5" s="154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2">
        <v>806</v>
      </c>
      <c r="I5" s="2"/>
    </row>
    <row r="6" spans="1:11" x14ac:dyDescent="0.25">
      <c r="A6" s="154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2">
        <v>302</v>
      </c>
      <c r="I6" s="2"/>
    </row>
    <row r="7" spans="1:11" x14ac:dyDescent="0.25">
      <c r="A7" s="154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2">
        <v>402</v>
      </c>
      <c r="I7" s="2"/>
    </row>
    <row r="8" spans="1:11" x14ac:dyDescent="0.25">
      <c r="A8" s="154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2">
        <v>367</v>
      </c>
      <c r="I8" s="2"/>
    </row>
    <row r="9" spans="1:11" x14ac:dyDescent="0.25">
      <c r="A9" s="155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2">
        <v>715</v>
      </c>
      <c r="I9" s="2"/>
    </row>
    <row r="10" spans="1:11" x14ac:dyDescent="0.25">
      <c r="A10" s="155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2">
        <v>744</v>
      </c>
      <c r="I10" s="2"/>
    </row>
    <row r="11" spans="1:11" x14ac:dyDescent="0.25">
      <c r="A11" s="155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2">
        <v>740</v>
      </c>
      <c r="I11" s="2"/>
    </row>
    <row r="12" spans="1:11" x14ac:dyDescent="0.25">
      <c r="A12" s="155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2">
        <v>269</v>
      </c>
      <c r="I12" s="2"/>
    </row>
    <row r="13" spans="1:11" x14ac:dyDescent="0.25">
      <c r="A13" s="155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2">
        <v>338</v>
      </c>
      <c r="I13" s="2"/>
    </row>
    <row r="14" spans="1:11" x14ac:dyDescent="0.25">
      <c r="A14" s="155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2">
        <v>304</v>
      </c>
      <c r="I14" s="2"/>
    </row>
    <row r="15" spans="1:11" x14ac:dyDescent="0.25">
      <c r="A15" s="154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2">
        <v>802</v>
      </c>
      <c r="I15" s="2"/>
    </row>
    <row r="16" spans="1:11" x14ac:dyDescent="0.25">
      <c r="A16" s="154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2">
        <v>785</v>
      </c>
      <c r="I16" s="2"/>
    </row>
    <row r="17" spans="1:9" x14ac:dyDescent="0.25">
      <c r="A17" s="154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2">
        <v>756</v>
      </c>
      <c r="I17" s="2"/>
    </row>
    <row r="18" spans="1:9" x14ac:dyDescent="0.25">
      <c r="A18" s="154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2">
        <v>249</v>
      </c>
      <c r="I18" s="2"/>
    </row>
    <row r="19" spans="1:9" x14ac:dyDescent="0.25">
      <c r="A19" s="154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2">
        <v>306</v>
      </c>
      <c r="I19" s="2"/>
    </row>
    <row r="20" spans="1:9" x14ac:dyDescent="0.25">
      <c r="A20" s="154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2">
        <v>332</v>
      </c>
      <c r="I20" s="2"/>
    </row>
    <row r="21" spans="1:9" x14ac:dyDescent="0.25">
      <c r="A21" s="155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2">
        <v>774</v>
      </c>
      <c r="I21" s="2"/>
    </row>
    <row r="22" spans="1:9" x14ac:dyDescent="0.25">
      <c r="A22" s="155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2">
        <v>717</v>
      </c>
      <c r="I22" s="2"/>
    </row>
    <row r="23" spans="1:9" x14ac:dyDescent="0.25">
      <c r="A23" s="155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2">
        <v>708</v>
      </c>
      <c r="I23" s="2"/>
    </row>
    <row r="24" spans="1:9" x14ac:dyDescent="0.25">
      <c r="A24" s="155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2">
        <v>221</v>
      </c>
      <c r="I24" s="2"/>
    </row>
    <row r="25" spans="1:9" x14ac:dyDescent="0.25">
      <c r="A25" s="155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2">
        <v>370</v>
      </c>
      <c r="I25" s="2"/>
    </row>
    <row r="26" spans="1:9" x14ac:dyDescent="0.25">
      <c r="A26" s="155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2">
        <v>346</v>
      </c>
      <c r="I26" s="2"/>
    </row>
    <row r="27" spans="1:9" x14ac:dyDescent="0.25">
      <c r="A27" s="154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2">
        <v>830</v>
      </c>
      <c r="I27" s="2"/>
    </row>
    <row r="28" spans="1:9" x14ac:dyDescent="0.25">
      <c r="A28" s="154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2">
        <v>699</v>
      </c>
      <c r="I28" s="2"/>
    </row>
    <row r="29" spans="1:9" x14ac:dyDescent="0.25">
      <c r="A29" s="154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2">
        <v>774</v>
      </c>
      <c r="I29" s="2"/>
    </row>
    <row r="30" spans="1:9" x14ac:dyDescent="0.25">
      <c r="A30" s="154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2">
        <v>234</v>
      </c>
      <c r="I30" s="2"/>
    </row>
    <row r="31" spans="1:9" x14ac:dyDescent="0.25">
      <c r="A31" s="154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2">
        <v>323</v>
      </c>
      <c r="I31" s="2"/>
    </row>
    <row r="32" spans="1:9" x14ac:dyDescent="0.25">
      <c r="A32" s="154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2">
        <v>363</v>
      </c>
      <c r="I32" s="2"/>
    </row>
    <row r="33" spans="1:9" x14ac:dyDescent="0.25">
      <c r="A33" s="155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2">
        <v>764</v>
      </c>
      <c r="I33" s="2"/>
    </row>
    <row r="34" spans="1:9" x14ac:dyDescent="0.25">
      <c r="A34" s="155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2">
        <v>616</v>
      </c>
      <c r="I34" s="2"/>
    </row>
    <row r="35" spans="1:9" x14ac:dyDescent="0.25">
      <c r="A35" s="155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2">
        <v>658</v>
      </c>
      <c r="I35" s="4"/>
    </row>
    <row r="36" spans="1:9" x14ac:dyDescent="0.25">
      <c r="A36" s="155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1">
        <v>209</v>
      </c>
      <c r="I36" s="2"/>
    </row>
    <row r="37" spans="1:9" x14ac:dyDescent="0.25">
      <c r="A37" s="155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1">
        <v>284</v>
      </c>
      <c r="I37" s="2"/>
    </row>
    <row r="38" spans="1:9" x14ac:dyDescent="0.25">
      <c r="A38" s="155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1">
        <v>328</v>
      </c>
      <c r="I38" s="2"/>
    </row>
    <row r="39" spans="1:9" x14ac:dyDescent="0.25">
      <c r="A39" s="154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1">
        <v>890</v>
      </c>
      <c r="I39" s="2"/>
    </row>
    <row r="40" spans="1:9" x14ac:dyDescent="0.25">
      <c r="A40" s="154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1">
        <v>651</v>
      </c>
      <c r="I40" s="2"/>
    </row>
    <row r="41" spans="1:9" x14ac:dyDescent="0.25">
      <c r="A41" s="154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1">
        <v>693</v>
      </c>
      <c r="I41" s="2"/>
    </row>
    <row r="42" spans="1:9" x14ac:dyDescent="0.25">
      <c r="A42" s="154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1">
        <v>188</v>
      </c>
      <c r="I42" s="2"/>
    </row>
    <row r="43" spans="1:9" x14ac:dyDescent="0.25">
      <c r="A43" s="154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1">
        <v>334</v>
      </c>
      <c r="I43" s="2"/>
    </row>
    <row r="44" spans="1:9" x14ac:dyDescent="0.25">
      <c r="A44" s="154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1">
        <v>408</v>
      </c>
      <c r="I44" s="2"/>
    </row>
    <row r="45" spans="1:9" x14ac:dyDescent="0.25">
      <c r="A45" s="155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1">
        <v>815</v>
      </c>
      <c r="I45" s="2"/>
    </row>
    <row r="46" spans="1:9" x14ac:dyDescent="0.25">
      <c r="A46" s="155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1">
        <v>595</v>
      </c>
      <c r="I46" s="2"/>
    </row>
    <row r="47" spans="1:9" x14ac:dyDescent="0.25">
      <c r="A47" s="155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1">
        <v>581</v>
      </c>
      <c r="I47" s="2"/>
    </row>
    <row r="48" spans="1:9" x14ac:dyDescent="0.25">
      <c r="A48" s="155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1">
        <v>170</v>
      </c>
      <c r="I48" s="2"/>
    </row>
    <row r="49" spans="1:9" x14ac:dyDescent="0.25">
      <c r="A49" s="155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1">
        <v>327</v>
      </c>
      <c r="I49" s="2"/>
    </row>
    <row r="50" spans="1:9" x14ac:dyDescent="0.25">
      <c r="A50" s="155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1">
        <v>317</v>
      </c>
      <c r="I50" s="2"/>
    </row>
    <row r="51" spans="1:9" x14ac:dyDescent="0.25">
      <c r="A51" s="154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1">
        <v>846</v>
      </c>
      <c r="I51" s="2"/>
    </row>
    <row r="52" spans="1:9" x14ac:dyDescent="0.25">
      <c r="A52" s="154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1">
        <v>572</v>
      </c>
      <c r="I52" s="2"/>
    </row>
    <row r="53" spans="1:9" x14ac:dyDescent="0.25">
      <c r="A53" s="154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1">
        <v>522</v>
      </c>
      <c r="I53" s="2"/>
    </row>
    <row r="54" spans="1:9" x14ac:dyDescent="0.25">
      <c r="A54" s="154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1">
        <v>199</v>
      </c>
      <c r="I54" s="2"/>
    </row>
    <row r="55" spans="1:9" x14ac:dyDescent="0.25">
      <c r="A55" s="154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1">
        <v>335</v>
      </c>
      <c r="I55" s="2"/>
    </row>
    <row r="56" spans="1:9" x14ac:dyDescent="0.25">
      <c r="A56" s="154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1">
        <v>286</v>
      </c>
      <c r="I56" s="2"/>
    </row>
    <row r="57" spans="1:9" x14ac:dyDescent="0.25">
      <c r="A57" s="155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1">
        <v>760</v>
      </c>
      <c r="I57" s="2"/>
    </row>
    <row r="58" spans="1:9" x14ac:dyDescent="0.25">
      <c r="A58" s="155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1">
        <v>571</v>
      </c>
      <c r="I58" s="2"/>
    </row>
    <row r="59" spans="1:9" x14ac:dyDescent="0.25">
      <c r="A59" s="155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1">
        <v>541</v>
      </c>
      <c r="I59" s="2"/>
    </row>
    <row r="60" spans="1:9" x14ac:dyDescent="0.25">
      <c r="A60" s="155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1">
        <v>182</v>
      </c>
      <c r="I60" s="2"/>
    </row>
    <row r="61" spans="1:9" x14ac:dyDescent="0.25">
      <c r="A61" s="155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1">
        <v>402</v>
      </c>
      <c r="I61" s="2"/>
    </row>
    <row r="62" spans="1:9" x14ac:dyDescent="0.25">
      <c r="A62" s="155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1">
        <v>349</v>
      </c>
      <c r="I62" s="2"/>
    </row>
    <row r="63" spans="1:9" x14ac:dyDescent="0.25">
      <c r="A63" s="154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1">
        <v>686</v>
      </c>
      <c r="I63" s="2"/>
    </row>
    <row r="64" spans="1:9" x14ac:dyDescent="0.25">
      <c r="A64" s="154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1">
        <v>409</v>
      </c>
      <c r="I64" s="2"/>
    </row>
    <row r="65" spans="1:9" x14ac:dyDescent="0.25">
      <c r="A65" s="154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1">
        <v>449</v>
      </c>
      <c r="I65" s="2"/>
    </row>
    <row r="66" spans="1:9" x14ac:dyDescent="0.25">
      <c r="A66" s="154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1">
        <v>169</v>
      </c>
      <c r="I66" s="2"/>
    </row>
    <row r="67" spans="1:9" x14ac:dyDescent="0.25">
      <c r="A67" s="154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1">
        <v>253</v>
      </c>
      <c r="I67" s="2"/>
    </row>
    <row r="68" spans="1:9" x14ac:dyDescent="0.25">
      <c r="A68" s="154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3">
        <v>258</v>
      </c>
      <c r="I68" s="2"/>
    </row>
    <row r="69" spans="1:9" x14ac:dyDescent="0.25">
      <c r="A69" s="155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1">
        <v>509</v>
      </c>
    </row>
    <row r="70" spans="1:9" x14ac:dyDescent="0.25">
      <c r="A70" s="155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1">
        <v>279</v>
      </c>
    </row>
    <row r="71" spans="1:9" x14ac:dyDescent="0.25">
      <c r="A71" s="155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1">
        <v>279</v>
      </c>
    </row>
    <row r="72" spans="1:9" x14ac:dyDescent="0.25">
      <c r="A72" s="155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1">
        <v>124</v>
      </c>
    </row>
    <row r="73" spans="1:9" x14ac:dyDescent="0.25">
      <c r="A73" s="155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1">
        <v>247</v>
      </c>
    </row>
    <row r="74" spans="1:9" x14ac:dyDescent="0.25">
      <c r="A74" s="155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1">
        <v>252</v>
      </c>
    </row>
    <row r="75" spans="1:9" x14ac:dyDescent="0.25">
      <c r="A75" s="154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1">
        <v>552</v>
      </c>
    </row>
    <row r="76" spans="1:9" x14ac:dyDescent="0.25">
      <c r="A76" s="154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1">
        <v>285</v>
      </c>
    </row>
    <row r="77" spans="1:9" x14ac:dyDescent="0.25">
      <c r="A77" s="154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1">
        <v>252</v>
      </c>
    </row>
    <row r="78" spans="1:9" x14ac:dyDescent="0.25">
      <c r="A78" s="154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1">
        <v>193</v>
      </c>
    </row>
    <row r="79" spans="1:9" x14ac:dyDescent="0.25">
      <c r="A79" s="154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1">
        <v>360</v>
      </c>
    </row>
    <row r="80" spans="1:9" x14ac:dyDescent="0.25">
      <c r="A80" s="154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3">
        <v>369</v>
      </c>
    </row>
    <row r="81" spans="1:11" x14ac:dyDescent="0.25">
      <c r="A81" s="155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1">
        <v>569</v>
      </c>
    </row>
    <row r="82" spans="1:11" x14ac:dyDescent="0.25">
      <c r="A82" s="155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1">
        <v>297</v>
      </c>
    </row>
    <row r="83" spans="1:11" x14ac:dyDescent="0.25">
      <c r="A83" s="155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1">
        <v>283</v>
      </c>
    </row>
    <row r="84" spans="1:11" x14ac:dyDescent="0.25">
      <c r="A84" s="155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1">
        <v>136</v>
      </c>
    </row>
    <row r="85" spans="1:11" x14ac:dyDescent="0.25">
      <c r="A85" s="155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1">
        <v>319</v>
      </c>
    </row>
    <row r="86" spans="1:11" x14ac:dyDescent="0.25">
      <c r="A86" s="155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1">
        <v>277</v>
      </c>
    </row>
    <row r="87" spans="1:11" x14ac:dyDescent="0.25">
      <c r="A87" s="154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1">
        <v>468</v>
      </c>
    </row>
    <row r="88" spans="1:11" x14ac:dyDescent="0.25">
      <c r="A88" s="154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1">
        <v>201</v>
      </c>
    </row>
    <row r="89" spans="1:11" x14ac:dyDescent="0.25">
      <c r="A89" s="154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1">
        <v>210</v>
      </c>
    </row>
    <row r="90" spans="1:11" x14ac:dyDescent="0.25">
      <c r="A90" s="154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1">
        <v>54</v>
      </c>
    </row>
    <row r="91" spans="1:11" x14ac:dyDescent="0.25">
      <c r="A91" s="154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1">
        <v>257</v>
      </c>
      <c r="K91" s="3"/>
    </row>
    <row r="92" spans="1:11" x14ac:dyDescent="0.25">
      <c r="A92" s="154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3">
        <v>202</v>
      </c>
    </row>
    <row r="93" spans="1:11" x14ac:dyDescent="0.25">
      <c r="A93" s="155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1">
        <v>317</v>
      </c>
    </row>
    <row r="94" spans="1:11" x14ac:dyDescent="0.25">
      <c r="A94" s="155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1">
        <v>86</v>
      </c>
    </row>
    <row r="95" spans="1:11" x14ac:dyDescent="0.25">
      <c r="A95" s="155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1">
        <v>87</v>
      </c>
    </row>
    <row r="96" spans="1:11" x14ac:dyDescent="0.25">
      <c r="A96" s="155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1">
        <v>4</v>
      </c>
    </row>
    <row r="97" spans="1:8" x14ac:dyDescent="0.25">
      <c r="A97" s="155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1">
        <v>54</v>
      </c>
    </row>
    <row r="98" spans="1:8" x14ac:dyDescent="0.25">
      <c r="A98" s="155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1">
        <v>66</v>
      </c>
    </row>
    <row r="99" spans="1:8" x14ac:dyDescent="0.25">
      <c r="A99" s="154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54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54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54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54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54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55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1">
        <v>474</v>
      </c>
    </row>
    <row r="106" spans="1:8" x14ac:dyDescent="0.25">
      <c r="A106" s="155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1">
        <v>120</v>
      </c>
    </row>
    <row r="107" spans="1:8" x14ac:dyDescent="0.25">
      <c r="A107" s="155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1">
        <v>86</v>
      </c>
    </row>
    <row r="108" spans="1:8" x14ac:dyDescent="0.25">
      <c r="A108" s="155" t="s">
        <v>14</v>
      </c>
      <c r="B108" s="5" t="s">
        <v>7</v>
      </c>
      <c r="C108" s="5"/>
      <c r="D108" s="5"/>
      <c r="E108" s="5">
        <v>2</v>
      </c>
      <c r="F108" s="5"/>
      <c r="G108" s="5"/>
      <c r="H108" s="21">
        <v>2</v>
      </c>
    </row>
    <row r="109" spans="1:8" x14ac:dyDescent="0.25">
      <c r="A109" s="155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1">
        <v>80</v>
      </c>
    </row>
    <row r="110" spans="1:8" x14ac:dyDescent="0.25">
      <c r="A110" s="155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1">
        <v>59</v>
      </c>
    </row>
    <row r="111" spans="1:8" x14ac:dyDescent="0.25">
      <c r="A111" s="154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54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54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54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54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54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55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1">
        <v>639</v>
      </c>
    </row>
    <row r="118" spans="1:8" x14ac:dyDescent="0.25">
      <c r="A118" s="155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1">
        <v>194</v>
      </c>
    </row>
    <row r="119" spans="1:8" x14ac:dyDescent="0.25">
      <c r="A119" s="155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1">
        <v>139</v>
      </c>
    </row>
    <row r="120" spans="1:8" x14ac:dyDescent="0.25">
      <c r="A120" s="155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1">
        <v>13</v>
      </c>
    </row>
    <row r="121" spans="1:8" x14ac:dyDescent="0.25">
      <c r="A121" s="155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1">
        <v>86</v>
      </c>
    </row>
    <row r="122" spans="1:8" x14ac:dyDescent="0.25">
      <c r="A122" s="155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1">
        <v>121</v>
      </c>
    </row>
    <row r="123" spans="1:8" x14ac:dyDescent="0.25">
      <c r="A123" s="154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54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54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54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54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54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55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1">
        <v>776</v>
      </c>
    </row>
    <row r="130" spans="1:8" x14ac:dyDescent="0.25">
      <c r="A130" s="155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1">
        <v>259</v>
      </c>
    </row>
    <row r="131" spans="1:8" x14ac:dyDescent="0.25">
      <c r="A131" s="155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1">
        <v>196</v>
      </c>
    </row>
    <row r="132" spans="1:8" x14ac:dyDescent="0.25">
      <c r="A132" s="155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1">
        <v>39</v>
      </c>
    </row>
    <row r="133" spans="1:8" x14ac:dyDescent="0.25">
      <c r="A133" s="155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1">
        <v>131</v>
      </c>
    </row>
    <row r="134" spans="1:8" x14ac:dyDescent="0.25">
      <c r="A134" s="155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1">
        <v>169</v>
      </c>
    </row>
    <row r="135" spans="1:8" x14ac:dyDescent="0.25">
      <c r="A135" s="154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54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54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54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54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54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55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1">
        <v>633</v>
      </c>
    </row>
    <row r="142" spans="1:8" x14ac:dyDescent="0.25">
      <c r="A142" s="155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1">
        <v>191</v>
      </c>
    </row>
    <row r="143" spans="1:8" x14ac:dyDescent="0.25">
      <c r="A143" s="155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1">
        <v>166</v>
      </c>
    </row>
    <row r="144" spans="1:8" x14ac:dyDescent="0.25">
      <c r="A144" s="155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1">
        <v>6</v>
      </c>
    </row>
    <row r="145" spans="1:8" x14ac:dyDescent="0.25">
      <c r="A145" s="155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1">
        <v>105</v>
      </c>
    </row>
    <row r="146" spans="1:8" x14ac:dyDescent="0.25">
      <c r="A146" s="155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1">
        <v>149</v>
      </c>
    </row>
    <row r="147" spans="1:8" x14ac:dyDescent="0.25">
      <c r="A147" s="154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54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54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54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54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54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55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55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55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55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55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55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54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54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54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54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54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54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55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55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55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55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55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55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54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54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54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54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54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54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55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55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55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55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55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55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54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54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54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54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54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54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55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55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55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55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55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55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54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54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54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54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54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54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55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55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55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55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55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55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54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54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54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54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54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54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55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55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55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55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55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55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54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54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54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54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54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54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55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55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55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55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55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55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54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54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54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54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54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54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55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55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55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55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55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55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54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54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54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54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54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54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55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55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55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55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55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55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54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54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54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54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54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54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55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55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55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55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55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55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54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54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54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54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54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54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55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55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55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55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55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55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54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54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54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54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54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54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55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55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55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55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55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55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54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54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54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54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54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54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55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55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55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55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55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55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54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54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54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54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54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54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55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55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55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55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55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55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54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54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54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54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54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54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55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55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55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55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55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55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54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54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54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54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54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54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55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55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55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55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55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55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54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54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54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54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54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54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55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55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55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55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55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55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54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54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54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54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54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54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55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55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55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55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55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55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54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54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54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54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54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54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52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52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52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52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52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52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54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54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54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54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54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54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52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52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52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52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52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52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54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54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54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54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54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54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52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52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52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52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52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52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54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54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54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54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54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54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52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52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52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52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52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52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54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54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54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54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54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54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52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52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52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52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52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52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54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54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54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54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54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54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52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52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52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52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52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52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54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54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54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54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54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54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51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52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52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52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52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52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54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54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54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54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54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54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51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52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52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52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52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52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54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54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54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54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54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54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51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52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52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52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52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52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54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54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54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54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54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54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51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52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52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52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52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52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53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54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54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54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54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54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51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52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52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52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52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52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53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54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54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54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54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54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51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52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52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52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52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52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  <row r="507" spans="1:8" x14ac:dyDescent="0.25">
      <c r="A507" s="153" t="s">
        <v>302</v>
      </c>
      <c r="B507" t="s">
        <v>4</v>
      </c>
      <c r="C507">
        <v>35</v>
      </c>
      <c r="D507">
        <v>385</v>
      </c>
      <c r="E507">
        <v>236</v>
      </c>
      <c r="F507">
        <v>46</v>
      </c>
      <c r="G507">
        <v>32</v>
      </c>
      <c r="H507">
        <v>734</v>
      </c>
    </row>
    <row r="508" spans="1:8" x14ac:dyDescent="0.25">
      <c r="A508" s="154"/>
      <c r="B508" t="s">
        <v>5</v>
      </c>
      <c r="C508">
        <v>12</v>
      </c>
      <c r="D508">
        <v>170</v>
      </c>
      <c r="E508">
        <v>127</v>
      </c>
      <c r="F508">
        <v>31</v>
      </c>
      <c r="G508">
        <v>14</v>
      </c>
      <c r="H508">
        <v>354</v>
      </c>
    </row>
    <row r="509" spans="1:8" x14ac:dyDescent="0.25">
      <c r="A509" s="154"/>
      <c r="B509" t="s">
        <v>6</v>
      </c>
      <c r="C509">
        <v>19</v>
      </c>
      <c r="D509">
        <v>167</v>
      </c>
      <c r="E509">
        <v>133</v>
      </c>
      <c r="F509">
        <v>36</v>
      </c>
      <c r="G509">
        <v>16</v>
      </c>
      <c r="H509">
        <v>371</v>
      </c>
    </row>
    <row r="510" spans="1:8" x14ac:dyDescent="0.25">
      <c r="A510" s="154"/>
      <c r="B510" t="s">
        <v>7</v>
      </c>
      <c r="C510">
        <v>5</v>
      </c>
      <c r="D510">
        <v>65</v>
      </c>
      <c r="E510">
        <v>30</v>
      </c>
      <c r="F510">
        <v>11</v>
      </c>
      <c r="G510">
        <v>5</v>
      </c>
      <c r="H510">
        <v>116</v>
      </c>
    </row>
    <row r="511" spans="1:8" x14ac:dyDescent="0.25">
      <c r="A511" s="154"/>
      <c r="B511" t="s">
        <v>8</v>
      </c>
      <c r="C511">
        <v>2</v>
      </c>
      <c r="D511">
        <v>54</v>
      </c>
      <c r="E511">
        <v>19</v>
      </c>
      <c r="F511">
        <v>4</v>
      </c>
      <c r="G511">
        <v>5</v>
      </c>
      <c r="H511">
        <v>84</v>
      </c>
    </row>
    <row r="512" spans="1:8" x14ac:dyDescent="0.25">
      <c r="A512" s="154"/>
      <c r="B512" t="s">
        <v>9</v>
      </c>
      <c r="C512">
        <v>15</v>
      </c>
      <c r="D512">
        <v>113</v>
      </c>
      <c r="E512">
        <v>88</v>
      </c>
      <c r="F512">
        <v>18</v>
      </c>
      <c r="G512">
        <v>12</v>
      </c>
      <c r="H512">
        <v>246</v>
      </c>
    </row>
    <row r="513" spans="1:8" x14ac:dyDescent="0.25">
      <c r="A513" s="151" t="s">
        <v>308</v>
      </c>
      <c r="B513" s="1" t="s">
        <v>4</v>
      </c>
      <c r="C513" s="1">
        <v>19</v>
      </c>
      <c r="D513" s="1">
        <v>369</v>
      </c>
      <c r="E513" s="1">
        <v>204</v>
      </c>
      <c r="F513" s="1">
        <v>36</v>
      </c>
      <c r="G513" s="1">
        <v>26</v>
      </c>
      <c r="H513" s="1">
        <v>654</v>
      </c>
    </row>
    <row r="514" spans="1:8" x14ac:dyDescent="0.25">
      <c r="A514" s="152"/>
      <c r="B514" s="1" t="s">
        <v>5</v>
      </c>
      <c r="C514" s="1">
        <v>14</v>
      </c>
      <c r="D514" s="1">
        <v>154</v>
      </c>
      <c r="E514" s="1">
        <v>124</v>
      </c>
      <c r="F514" s="1">
        <v>42</v>
      </c>
      <c r="G514" s="1">
        <v>16</v>
      </c>
      <c r="H514" s="1">
        <v>350</v>
      </c>
    </row>
    <row r="515" spans="1:8" x14ac:dyDescent="0.25">
      <c r="A515" s="152"/>
      <c r="B515" s="1" t="s">
        <v>6</v>
      </c>
      <c r="C515" s="1">
        <v>5</v>
      </c>
      <c r="D515" s="1">
        <v>145</v>
      </c>
      <c r="E515" s="1">
        <v>113</v>
      </c>
      <c r="F515" s="1">
        <v>45</v>
      </c>
      <c r="G515" s="1">
        <v>18</v>
      </c>
      <c r="H515" s="1">
        <v>326</v>
      </c>
    </row>
    <row r="516" spans="1:8" x14ac:dyDescent="0.25">
      <c r="A516" s="152"/>
      <c r="B516" s="1" t="s">
        <v>7</v>
      </c>
      <c r="C516" s="1">
        <v>3</v>
      </c>
      <c r="D516" s="1">
        <v>48</v>
      </c>
      <c r="E516" s="1">
        <v>23</v>
      </c>
      <c r="F516" s="1">
        <v>6</v>
      </c>
      <c r="G516" s="1">
        <v>4</v>
      </c>
      <c r="H516" s="1">
        <v>84</v>
      </c>
    </row>
    <row r="517" spans="1:8" x14ac:dyDescent="0.25">
      <c r="A517" s="152"/>
      <c r="B517" s="1" t="s">
        <v>8</v>
      </c>
      <c r="C517" s="1">
        <v>2</v>
      </c>
      <c r="D517" s="1">
        <v>56</v>
      </c>
      <c r="E517" s="1">
        <v>11</v>
      </c>
      <c r="F517" s="1">
        <v>5</v>
      </c>
      <c r="G517" s="1">
        <v>3</v>
      </c>
      <c r="H517" s="1">
        <v>77</v>
      </c>
    </row>
    <row r="518" spans="1:8" x14ac:dyDescent="0.25">
      <c r="A518" s="152"/>
      <c r="B518" s="1" t="s">
        <v>9</v>
      </c>
      <c r="C518" s="1">
        <v>6</v>
      </c>
      <c r="D518" s="1">
        <v>113</v>
      </c>
      <c r="E518" s="1">
        <v>84</v>
      </c>
      <c r="F518" s="1">
        <v>18</v>
      </c>
      <c r="G518" s="1">
        <v>9</v>
      </c>
      <c r="H518" s="1">
        <v>230</v>
      </c>
    </row>
    <row r="519" spans="1:8" x14ac:dyDescent="0.25">
      <c r="A519" s="153" t="s">
        <v>313</v>
      </c>
      <c r="B519" t="s">
        <v>4</v>
      </c>
      <c r="C519">
        <v>28</v>
      </c>
      <c r="D519">
        <v>446</v>
      </c>
      <c r="E519">
        <v>250</v>
      </c>
      <c r="F519">
        <v>51</v>
      </c>
      <c r="G519">
        <v>39</v>
      </c>
      <c r="H519">
        <v>814</v>
      </c>
    </row>
    <row r="520" spans="1:8" x14ac:dyDescent="0.25">
      <c r="A520" s="154"/>
      <c r="B520" t="s">
        <v>5</v>
      </c>
      <c r="C520">
        <v>22</v>
      </c>
      <c r="D520">
        <v>179</v>
      </c>
      <c r="E520">
        <v>128</v>
      </c>
      <c r="F520">
        <v>46</v>
      </c>
      <c r="G520">
        <v>13</v>
      </c>
      <c r="H520">
        <v>388</v>
      </c>
    </row>
    <row r="521" spans="1:8" x14ac:dyDescent="0.25">
      <c r="A521" s="154"/>
      <c r="B521" t="s">
        <v>6</v>
      </c>
      <c r="C521">
        <v>10</v>
      </c>
      <c r="D521">
        <v>203</v>
      </c>
      <c r="E521">
        <v>122</v>
      </c>
      <c r="F521">
        <v>47</v>
      </c>
      <c r="G521">
        <v>19</v>
      </c>
      <c r="H521">
        <v>401</v>
      </c>
    </row>
    <row r="522" spans="1:8" x14ac:dyDescent="0.25">
      <c r="A522" s="154"/>
      <c r="B522" t="s">
        <v>7</v>
      </c>
      <c r="C522">
        <v>3</v>
      </c>
      <c r="D522">
        <v>42</v>
      </c>
      <c r="E522">
        <v>31</v>
      </c>
      <c r="F522">
        <v>5</v>
      </c>
      <c r="G522">
        <v>2</v>
      </c>
      <c r="H522">
        <v>83</v>
      </c>
    </row>
    <row r="523" spans="1:8" x14ac:dyDescent="0.25">
      <c r="A523" s="154"/>
      <c r="B523" t="s">
        <v>8</v>
      </c>
      <c r="C523">
        <v>2</v>
      </c>
      <c r="D523">
        <v>45</v>
      </c>
      <c r="E523">
        <v>19</v>
      </c>
      <c r="F523">
        <v>7</v>
      </c>
      <c r="G523">
        <v>1</v>
      </c>
      <c r="H523">
        <v>74</v>
      </c>
    </row>
    <row r="524" spans="1:8" x14ac:dyDescent="0.25">
      <c r="A524" s="154"/>
      <c r="B524" t="s">
        <v>9</v>
      </c>
      <c r="C524">
        <v>7</v>
      </c>
      <c r="D524">
        <v>137</v>
      </c>
      <c r="E524">
        <v>74</v>
      </c>
      <c r="F524">
        <v>25</v>
      </c>
      <c r="G524">
        <v>10</v>
      </c>
      <c r="H524">
        <v>253</v>
      </c>
    </row>
  </sheetData>
  <mergeCells count="89">
    <mergeCell ref="A519:A524"/>
    <mergeCell ref="A513:A518"/>
    <mergeCell ref="A231:A236"/>
    <mergeCell ref="A261:A266"/>
    <mergeCell ref="A501:A506"/>
    <mergeCell ref="A351:A356"/>
    <mergeCell ref="A303:A308"/>
    <mergeCell ref="A297:A302"/>
    <mergeCell ref="A291:A296"/>
    <mergeCell ref="A327:A332"/>
    <mergeCell ref="A267:A272"/>
    <mergeCell ref="A255:A260"/>
    <mergeCell ref="A249:A254"/>
    <mergeCell ref="A507:A512"/>
    <mergeCell ref="A495:A500"/>
    <mergeCell ref="A195:A200"/>
    <mergeCell ref="A177:A182"/>
    <mergeCell ref="A315:A320"/>
    <mergeCell ref="A333:A338"/>
    <mergeCell ref="A321:A326"/>
    <mergeCell ref="A309:A314"/>
    <mergeCell ref="A279:A284"/>
    <mergeCell ref="A201:A206"/>
    <mergeCell ref="A237:A242"/>
    <mergeCell ref="A243:A248"/>
    <mergeCell ref="A285:A290"/>
    <mergeCell ref="A273:A278"/>
    <mergeCell ref="A147:A152"/>
    <mergeCell ref="A153:A158"/>
    <mergeCell ref="A189:A194"/>
    <mergeCell ref="A171:A176"/>
    <mergeCell ref="A165:A170"/>
    <mergeCell ref="A183:A188"/>
    <mergeCell ref="A159:A164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135:A140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207:A212"/>
    <mergeCell ref="A213:A218"/>
    <mergeCell ref="A219:A224"/>
    <mergeCell ref="A225:A230"/>
    <mergeCell ref="A429:A434"/>
    <mergeCell ref="A369:A374"/>
    <mergeCell ref="A357:A362"/>
    <mergeCell ref="A363:A368"/>
    <mergeCell ref="A339:A344"/>
    <mergeCell ref="A345:A350"/>
    <mergeCell ref="A375:A380"/>
    <mergeCell ref="A381:A386"/>
    <mergeCell ref="A387:A392"/>
    <mergeCell ref="A393:A398"/>
    <mergeCell ref="A435:A440"/>
    <mergeCell ref="A411:A416"/>
    <mergeCell ref="A399:A404"/>
    <mergeCell ref="A405:A410"/>
    <mergeCell ref="A489:A494"/>
    <mergeCell ref="A483:A488"/>
    <mergeCell ref="A471:A476"/>
    <mergeCell ref="A423:A428"/>
    <mergeCell ref="A417:A422"/>
    <mergeCell ref="A477:A482"/>
    <mergeCell ref="A465:A470"/>
    <mergeCell ref="A459:A464"/>
    <mergeCell ref="A453:A458"/>
    <mergeCell ref="A447:A452"/>
    <mergeCell ref="A441:A44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3"/>
  <sheetViews>
    <sheetView workbookViewId="0">
      <pane ySplit="2" topLeftCell="A86" activePane="bottomLeft" state="frozen"/>
      <selection pane="bottomLeft" activeCell="H99" sqref="H99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39"/>
  </cols>
  <sheetData>
    <row r="1" spans="1:11" x14ac:dyDescent="0.25">
      <c r="A1" s="142" t="s">
        <v>82</v>
      </c>
      <c r="B1" s="142"/>
      <c r="C1" s="142"/>
      <c r="D1" s="142"/>
      <c r="E1" s="142"/>
      <c r="F1" s="142"/>
      <c r="G1" s="142"/>
      <c r="H1" s="142"/>
    </row>
    <row r="2" spans="1:11" x14ac:dyDescent="0.25">
      <c r="A2" s="28" t="s">
        <v>80</v>
      </c>
      <c r="B2" s="29" t="s">
        <v>64</v>
      </c>
      <c r="C2" s="29" t="s">
        <v>65</v>
      </c>
      <c r="D2" s="29" t="s">
        <v>7</v>
      </c>
      <c r="E2" s="29" t="s">
        <v>66</v>
      </c>
      <c r="F2" s="29" t="s">
        <v>144</v>
      </c>
      <c r="G2" s="28" t="s">
        <v>67</v>
      </c>
      <c r="H2" s="28" t="s">
        <v>158</v>
      </c>
      <c r="I2" s="40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46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46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46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46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46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46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46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46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46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46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46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46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46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46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46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46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46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46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46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46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46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46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46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46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46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46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46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46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46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46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46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46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46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46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46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46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46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46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46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46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46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39">
        <v>1712</v>
      </c>
    </row>
    <row r="45" spans="1:9" x14ac:dyDescent="0.25">
      <c r="A45" t="s">
        <v>160</v>
      </c>
      <c r="B45" s="31">
        <v>415</v>
      </c>
      <c r="C45" s="31">
        <v>433</v>
      </c>
      <c r="D45" s="31">
        <v>167</v>
      </c>
      <c r="E45" s="31">
        <v>83</v>
      </c>
      <c r="F45" s="31">
        <v>43</v>
      </c>
      <c r="G45" s="31">
        <v>266</v>
      </c>
      <c r="H45" s="31">
        <v>175</v>
      </c>
      <c r="I45" s="46">
        <v>1582</v>
      </c>
    </row>
    <row r="46" spans="1:9" x14ac:dyDescent="0.25">
      <c r="A46" t="s">
        <v>162</v>
      </c>
      <c r="B46" s="31">
        <v>498</v>
      </c>
      <c r="C46" s="31">
        <v>397</v>
      </c>
      <c r="D46" s="31">
        <v>203</v>
      </c>
      <c r="E46" s="31">
        <v>85</v>
      </c>
      <c r="F46" s="31">
        <v>46</v>
      </c>
      <c r="G46" s="31">
        <v>369</v>
      </c>
      <c r="H46" s="31">
        <v>187</v>
      </c>
      <c r="I46" s="46">
        <v>1785</v>
      </c>
    </row>
    <row r="47" spans="1:9" x14ac:dyDescent="0.25">
      <c r="A47" t="s">
        <v>164</v>
      </c>
      <c r="B47" s="31">
        <v>511</v>
      </c>
      <c r="C47" s="31">
        <v>414</v>
      </c>
      <c r="D47" s="31">
        <v>196</v>
      </c>
      <c r="E47" s="31">
        <v>87</v>
      </c>
      <c r="F47" s="31">
        <v>62</v>
      </c>
      <c r="G47" s="31">
        <v>304</v>
      </c>
      <c r="H47" s="31">
        <v>208</v>
      </c>
      <c r="I47" s="46">
        <v>1782</v>
      </c>
    </row>
    <row r="48" spans="1:9" x14ac:dyDescent="0.25">
      <c r="A48" t="s">
        <v>166</v>
      </c>
      <c r="B48" s="36">
        <v>492</v>
      </c>
      <c r="C48" s="36">
        <v>384</v>
      </c>
      <c r="D48" s="36">
        <v>211</v>
      </c>
      <c r="E48" s="36">
        <v>72</v>
      </c>
      <c r="F48" s="36">
        <v>52</v>
      </c>
      <c r="G48" s="36">
        <v>317</v>
      </c>
      <c r="H48" s="36">
        <v>187</v>
      </c>
      <c r="I48" s="46">
        <v>1715</v>
      </c>
    </row>
    <row r="49" spans="1:9" x14ac:dyDescent="0.25">
      <c r="A49" t="s">
        <v>169</v>
      </c>
      <c r="B49" s="36">
        <v>453</v>
      </c>
      <c r="C49" s="36">
        <v>417</v>
      </c>
      <c r="D49" s="36">
        <v>232</v>
      </c>
      <c r="E49" s="36">
        <v>89</v>
      </c>
      <c r="F49" s="36">
        <v>45</v>
      </c>
      <c r="G49" s="36">
        <v>238</v>
      </c>
      <c r="H49" s="36">
        <v>199</v>
      </c>
      <c r="I49" s="46">
        <v>1673</v>
      </c>
    </row>
    <row r="50" spans="1:9" x14ac:dyDescent="0.25">
      <c r="A50" t="s">
        <v>171</v>
      </c>
      <c r="B50" s="36">
        <v>472</v>
      </c>
      <c r="C50" s="36">
        <v>375</v>
      </c>
      <c r="D50" s="36">
        <v>228</v>
      </c>
      <c r="E50" s="36">
        <v>103</v>
      </c>
      <c r="F50" s="36">
        <v>48</v>
      </c>
      <c r="G50" s="36">
        <v>333</v>
      </c>
      <c r="H50" s="36">
        <v>195</v>
      </c>
      <c r="I50" s="46">
        <v>1754</v>
      </c>
    </row>
    <row r="51" spans="1:9" x14ac:dyDescent="0.25">
      <c r="A51" t="s">
        <v>173</v>
      </c>
      <c r="B51" s="36">
        <v>443</v>
      </c>
      <c r="C51" s="36">
        <v>390</v>
      </c>
      <c r="D51" s="36">
        <v>182</v>
      </c>
      <c r="E51" s="36">
        <v>92</v>
      </c>
      <c r="F51" s="36">
        <v>49</v>
      </c>
      <c r="G51" s="36">
        <v>296</v>
      </c>
      <c r="H51" s="36">
        <v>177</v>
      </c>
      <c r="I51" s="46">
        <v>1629</v>
      </c>
    </row>
    <row r="52" spans="1:9" x14ac:dyDescent="0.25">
      <c r="A52" t="s">
        <v>175</v>
      </c>
      <c r="B52" s="36">
        <v>498</v>
      </c>
      <c r="C52" s="36">
        <v>353</v>
      </c>
      <c r="D52" s="36">
        <v>215</v>
      </c>
      <c r="E52" s="36">
        <v>113</v>
      </c>
      <c r="F52" s="36">
        <v>39</v>
      </c>
      <c r="G52" s="36">
        <v>296</v>
      </c>
      <c r="H52" s="36">
        <v>204</v>
      </c>
      <c r="I52" s="46">
        <v>1718</v>
      </c>
    </row>
    <row r="53" spans="1:9" x14ac:dyDescent="0.25">
      <c r="A53" t="s">
        <v>177</v>
      </c>
      <c r="B53" s="36">
        <v>522</v>
      </c>
      <c r="C53" s="36">
        <v>436</v>
      </c>
      <c r="D53" s="36">
        <v>287</v>
      </c>
      <c r="E53" s="36">
        <v>121</v>
      </c>
      <c r="F53" s="36">
        <v>55</v>
      </c>
      <c r="G53" s="36">
        <v>292</v>
      </c>
      <c r="H53" s="36">
        <v>198</v>
      </c>
      <c r="I53" s="46">
        <v>1911</v>
      </c>
    </row>
    <row r="54" spans="1:9" x14ac:dyDescent="0.25">
      <c r="A54" t="s">
        <v>179</v>
      </c>
      <c r="B54" s="36">
        <v>436</v>
      </c>
      <c r="C54" s="36">
        <v>430</v>
      </c>
      <c r="D54" s="36">
        <v>258</v>
      </c>
      <c r="E54" s="36">
        <v>109</v>
      </c>
      <c r="F54" s="36">
        <v>44</v>
      </c>
      <c r="G54" s="36">
        <v>262</v>
      </c>
      <c r="H54" s="36">
        <v>199</v>
      </c>
      <c r="I54" s="46">
        <v>1738</v>
      </c>
    </row>
    <row r="55" spans="1:9" x14ac:dyDescent="0.25">
      <c r="A55" t="s">
        <v>181</v>
      </c>
      <c r="B55" s="36">
        <v>548</v>
      </c>
      <c r="C55" s="36">
        <v>431</v>
      </c>
      <c r="D55" s="36">
        <v>303</v>
      </c>
      <c r="E55" s="36">
        <v>111</v>
      </c>
      <c r="F55" s="36">
        <v>50</v>
      </c>
      <c r="G55" s="36">
        <v>296</v>
      </c>
      <c r="H55" s="36">
        <v>228</v>
      </c>
      <c r="I55" s="46">
        <v>1967</v>
      </c>
    </row>
    <row r="56" spans="1:9" x14ac:dyDescent="0.25">
      <c r="A56" t="s">
        <v>183</v>
      </c>
      <c r="B56" s="36">
        <v>570</v>
      </c>
      <c r="C56" s="36">
        <v>446</v>
      </c>
      <c r="D56" s="36">
        <v>246</v>
      </c>
      <c r="E56" s="36">
        <v>105</v>
      </c>
      <c r="F56" s="36">
        <v>69</v>
      </c>
      <c r="G56" s="36">
        <v>283</v>
      </c>
      <c r="H56" s="36">
        <v>252</v>
      </c>
      <c r="I56" s="46">
        <v>1971</v>
      </c>
    </row>
    <row r="57" spans="1:9" x14ac:dyDescent="0.25">
      <c r="A57" t="s">
        <v>186</v>
      </c>
      <c r="B57" s="36">
        <v>570</v>
      </c>
      <c r="C57" s="36">
        <v>399</v>
      </c>
      <c r="D57" s="36">
        <v>240</v>
      </c>
      <c r="E57" s="36">
        <v>118</v>
      </c>
      <c r="F57" s="36">
        <v>58</v>
      </c>
      <c r="G57" s="36">
        <v>274</v>
      </c>
      <c r="H57" s="36">
        <v>214</v>
      </c>
      <c r="I57" s="46">
        <v>1873</v>
      </c>
    </row>
    <row r="58" spans="1:9" x14ac:dyDescent="0.25">
      <c r="A58" t="s">
        <v>188</v>
      </c>
      <c r="B58" s="38">
        <v>576</v>
      </c>
      <c r="C58" s="38">
        <v>417</v>
      </c>
      <c r="D58" s="38">
        <v>263</v>
      </c>
      <c r="E58" s="38">
        <v>139</v>
      </c>
      <c r="F58" s="38">
        <v>76</v>
      </c>
      <c r="G58" s="38">
        <v>253</v>
      </c>
      <c r="H58" s="38">
        <v>244</v>
      </c>
      <c r="I58" s="46">
        <v>1968</v>
      </c>
    </row>
    <row r="59" spans="1:9" x14ac:dyDescent="0.25">
      <c r="A59" t="s">
        <v>190</v>
      </c>
      <c r="B59" s="38">
        <v>476</v>
      </c>
      <c r="C59" s="38">
        <v>388</v>
      </c>
      <c r="D59" s="38">
        <v>274</v>
      </c>
      <c r="E59" s="38">
        <v>114</v>
      </c>
      <c r="F59" s="38">
        <v>66</v>
      </c>
      <c r="G59" s="38">
        <v>304</v>
      </c>
      <c r="H59" s="38">
        <v>189</v>
      </c>
      <c r="I59" s="46">
        <v>1811</v>
      </c>
    </row>
    <row r="60" spans="1:9" x14ac:dyDescent="0.25">
      <c r="A60" t="s">
        <v>192</v>
      </c>
      <c r="B60" s="38">
        <v>521</v>
      </c>
      <c r="C60" s="38">
        <v>398</v>
      </c>
      <c r="D60" s="38">
        <v>269</v>
      </c>
      <c r="E60" s="38">
        <v>117</v>
      </c>
      <c r="F60" s="38">
        <v>50</v>
      </c>
      <c r="G60" s="38">
        <v>305</v>
      </c>
      <c r="H60" s="38">
        <v>211</v>
      </c>
      <c r="I60" s="46">
        <v>1871</v>
      </c>
    </row>
    <row r="61" spans="1:9" x14ac:dyDescent="0.25">
      <c r="A61" t="s">
        <v>193</v>
      </c>
      <c r="B61" s="38">
        <v>543</v>
      </c>
      <c r="C61" s="38">
        <v>398</v>
      </c>
      <c r="D61" s="38">
        <v>255</v>
      </c>
      <c r="E61" s="38">
        <v>142</v>
      </c>
      <c r="F61" s="38">
        <v>64</v>
      </c>
      <c r="G61" s="38">
        <v>245</v>
      </c>
      <c r="H61" s="38">
        <v>197</v>
      </c>
      <c r="I61" s="46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46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46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46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46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46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46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46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46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55">
        <v>296</v>
      </c>
      <c r="H70">
        <v>233</v>
      </c>
      <c r="I70" s="46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46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39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39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39">
        <v>1974</v>
      </c>
    </row>
    <row r="75" spans="1:11" x14ac:dyDescent="0.25">
      <c r="A75" s="62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39">
        <v>1981</v>
      </c>
    </row>
    <row r="76" spans="1:11" x14ac:dyDescent="0.25">
      <c r="A76" s="62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39">
        <v>1729</v>
      </c>
    </row>
    <row r="77" spans="1:11" x14ac:dyDescent="0.25">
      <c r="A77" s="62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39">
        <v>1879</v>
      </c>
    </row>
    <row r="78" spans="1:11" x14ac:dyDescent="0.25">
      <c r="A78" s="62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39">
        <v>1784</v>
      </c>
    </row>
    <row r="79" spans="1:11" x14ac:dyDescent="0.25">
      <c r="A79" s="62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39">
        <v>1859</v>
      </c>
      <c r="J79" s="3"/>
    </row>
    <row r="80" spans="1:11" x14ac:dyDescent="0.25">
      <c r="A80" s="62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39">
        <v>1991</v>
      </c>
      <c r="K80" s="3"/>
    </row>
    <row r="81" spans="1:10" x14ac:dyDescent="0.25">
      <c r="A81" s="62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39">
        <v>2320</v>
      </c>
      <c r="J81" s="3"/>
    </row>
    <row r="82" spans="1:10" x14ac:dyDescent="0.25">
      <c r="A82" s="62" t="s">
        <v>282</v>
      </c>
      <c r="B82" s="99">
        <v>517</v>
      </c>
      <c r="C82" s="99">
        <v>415</v>
      </c>
      <c r="D82" s="99">
        <v>342</v>
      </c>
      <c r="E82" s="99">
        <v>217</v>
      </c>
      <c r="F82" s="99">
        <v>78</v>
      </c>
      <c r="G82" s="99">
        <v>650</v>
      </c>
      <c r="H82" s="99">
        <v>250</v>
      </c>
      <c r="I82" s="92">
        <v>2469</v>
      </c>
    </row>
    <row r="83" spans="1:10" x14ac:dyDescent="0.25">
      <c r="A83" s="62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39">
        <v>2166</v>
      </c>
    </row>
    <row r="84" spans="1:10" x14ac:dyDescent="0.25">
      <c r="A84" s="62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39">
        <v>2252</v>
      </c>
    </row>
    <row r="85" spans="1:10" x14ac:dyDescent="0.25">
      <c r="A85" s="62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55">
        <v>221</v>
      </c>
      <c r="I85" s="46">
        <v>1805</v>
      </c>
    </row>
    <row r="86" spans="1:10" x14ac:dyDescent="0.25">
      <c r="A86" s="62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46">
        <v>2052</v>
      </c>
    </row>
    <row r="87" spans="1:10" x14ac:dyDescent="0.25">
      <c r="A87" s="62" t="s">
        <v>303</v>
      </c>
      <c r="B87">
        <v>469</v>
      </c>
      <c r="C87">
        <v>347</v>
      </c>
      <c r="D87">
        <v>313</v>
      </c>
      <c r="E87">
        <v>176</v>
      </c>
      <c r="F87">
        <v>73</v>
      </c>
      <c r="G87">
        <v>266</v>
      </c>
      <c r="H87">
        <v>214</v>
      </c>
      <c r="I87" s="91">
        <v>1858</v>
      </c>
    </row>
    <row r="88" spans="1:10" x14ac:dyDescent="0.25">
      <c r="A88" s="62" t="s">
        <v>309</v>
      </c>
      <c r="B88">
        <v>427</v>
      </c>
      <c r="C88">
        <v>301</v>
      </c>
      <c r="D88">
        <v>275</v>
      </c>
      <c r="E88">
        <v>193</v>
      </c>
      <c r="F88">
        <v>49</v>
      </c>
      <c r="G88">
        <v>290</v>
      </c>
      <c r="H88">
        <v>196</v>
      </c>
      <c r="I88" s="100">
        <v>1731</v>
      </c>
    </row>
    <row r="89" spans="1:10" x14ac:dyDescent="0.25">
      <c r="A89" s="62" t="s">
        <v>314</v>
      </c>
      <c r="B89">
        <v>477</v>
      </c>
      <c r="C89">
        <v>416</v>
      </c>
      <c r="D89">
        <v>314</v>
      </c>
      <c r="E89">
        <v>183</v>
      </c>
      <c r="F89">
        <v>102</v>
      </c>
      <c r="G89">
        <v>368</v>
      </c>
      <c r="H89">
        <v>255</v>
      </c>
      <c r="I89" s="100">
        <v>2115</v>
      </c>
    </row>
    <row r="90" spans="1:10" x14ac:dyDescent="0.25">
      <c r="I90" s="100"/>
      <c r="J90" s="3"/>
    </row>
    <row r="91" spans="1:10" x14ac:dyDescent="0.25">
      <c r="I91" s="101"/>
    </row>
    <row r="92" spans="1:10" x14ac:dyDescent="0.25">
      <c r="I92" s="101"/>
    </row>
    <row r="93" spans="1:10" x14ac:dyDescent="0.25">
      <c r="I93" s="101"/>
      <c r="J93" s="3"/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50"/>
  <sheetViews>
    <sheetView workbookViewId="0">
      <pane xSplit="1" ySplit="2" topLeftCell="B428" activePane="bottomRight" state="frozen"/>
      <selection pane="topRight" activeCell="B1" sqref="B1"/>
      <selection pane="bottomLeft" activeCell="A3" sqref="A3"/>
      <selection pane="bottomRight" activeCell="A452" sqref="A452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42" t="s">
        <v>81</v>
      </c>
      <c r="B1" s="142"/>
      <c r="C1" s="142"/>
      <c r="D1" s="142"/>
      <c r="E1" s="142"/>
      <c r="F1" s="142"/>
      <c r="G1" s="142"/>
      <c r="H1" s="142"/>
      <c r="I1" s="142"/>
      <c r="L1" t="s">
        <v>83</v>
      </c>
    </row>
    <row r="2" spans="1:12" x14ac:dyDescent="0.25">
      <c r="A2" s="28" t="s">
        <v>80</v>
      </c>
      <c r="C2" s="29" t="s">
        <v>64</v>
      </c>
      <c r="D2" s="29" t="s">
        <v>65</v>
      </c>
      <c r="E2" s="29" t="s">
        <v>7</v>
      </c>
      <c r="F2" s="29" t="s">
        <v>66</v>
      </c>
      <c r="G2" s="29" t="s">
        <v>144</v>
      </c>
      <c r="H2" s="28" t="s">
        <v>67</v>
      </c>
      <c r="I2" s="28" t="s">
        <v>158</v>
      </c>
      <c r="J2" s="28" t="s">
        <v>2</v>
      </c>
    </row>
    <row r="3" spans="1:12" x14ac:dyDescent="0.25">
      <c r="A3" s="150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50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50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50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50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57" t="s">
        <v>146</v>
      </c>
      <c r="B8" s="63" t="s">
        <v>21</v>
      </c>
      <c r="C8" s="63">
        <v>11</v>
      </c>
      <c r="D8" s="63">
        <v>23</v>
      </c>
      <c r="E8" s="63">
        <v>10</v>
      </c>
      <c r="F8" s="63">
        <v>5</v>
      </c>
      <c r="G8" s="63">
        <v>1</v>
      </c>
      <c r="H8" s="63">
        <v>6</v>
      </c>
      <c r="I8" s="63">
        <v>4</v>
      </c>
      <c r="J8" s="63">
        <v>60</v>
      </c>
    </row>
    <row r="9" spans="1:12" x14ac:dyDescent="0.25">
      <c r="A9" s="157"/>
      <c r="B9" s="63" t="s">
        <v>22</v>
      </c>
      <c r="C9" s="63">
        <v>266</v>
      </c>
      <c r="D9" s="63">
        <v>491</v>
      </c>
      <c r="E9" s="63">
        <v>294</v>
      </c>
      <c r="F9" s="63">
        <v>178</v>
      </c>
      <c r="G9" s="63">
        <v>44</v>
      </c>
      <c r="H9" s="63">
        <v>286</v>
      </c>
      <c r="I9" s="63">
        <v>160</v>
      </c>
      <c r="J9" s="64">
        <v>1719</v>
      </c>
    </row>
    <row r="10" spans="1:12" x14ac:dyDescent="0.25">
      <c r="A10" s="157"/>
      <c r="B10" s="63" t="s">
        <v>23</v>
      </c>
      <c r="C10" s="63">
        <v>160</v>
      </c>
      <c r="D10" s="63">
        <v>308</v>
      </c>
      <c r="E10" s="63">
        <v>174</v>
      </c>
      <c r="F10" s="63">
        <v>103</v>
      </c>
      <c r="G10" s="63">
        <v>14</v>
      </c>
      <c r="H10" s="63">
        <v>189</v>
      </c>
      <c r="I10" s="63">
        <v>90</v>
      </c>
      <c r="J10" s="64">
        <v>1038</v>
      </c>
    </row>
    <row r="11" spans="1:12" x14ac:dyDescent="0.25">
      <c r="A11" s="157"/>
      <c r="B11" s="63" t="s">
        <v>63</v>
      </c>
      <c r="C11" s="63">
        <v>23</v>
      </c>
      <c r="D11" s="63">
        <v>43</v>
      </c>
      <c r="E11" s="63">
        <v>29</v>
      </c>
      <c r="F11" s="63">
        <v>9</v>
      </c>
      <c r="G11" s="63">
        <v>4</v>
      </c>
      <c r="H11" s="63">
        <v>18</v>
      </c>
      <c r="I11" s="63">
        <v>9</v>
      </c>
      <c r="J11" s="63">
        <v>135</v>
      </c>
    </row>
    <row r="12" spans="1:12" x14ac:dyDescent="0.25">
      <c r="A12" s="157"/>
      <c r="B12" s="63" t="s">
        <v>24</v>
      </c>
      <c r="C12" s="63">
        <v>44</v>
      </c>
      <c r="D12" s="63">
        <v>84</v>
      </c>
      <c r="E12" s="63">
        <v>78</v>
      </c>
      <c r="F12" s="63">
        <v>20</v>
      </c>
      <c r="G12" s="63">
        <v>10</v>
      </c>
      <c r="H12" s="63">
        <v>41</v>
      </c>
      <c r="I12" s="63">
        <v>30</v>
      </c>
      <c r="J12" s="63">
        <v>307</v>
      </c>
    </row>
    <row r="13" spans="1:12" x14ac:dyDescent="0.25">
      <c r="A13" s="150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50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50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50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50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57" t="s">
        <v>148</v>
      </c>
      <c r="B18" s="63" t="s">
        <v>21</v>
      </c>
      <c r="C18" s="63">
        <v>5</v>
      </c>
      <c r="D18" s="63">
        <v>31</v>
      </c>
      <c r="E18" s="63">
        <v>12</v>
      </c>
      <c r="F18" s="63">
        <v>4</v>
      </c>
      <c r="G18" s="63">
        <v>4</v>
      </c>
      <c r="H18" s="63">
        <v>7</v>
      </c>
      <c r="I18" s="63">
        <v>8</v>
      </c>
      <c r="J18" s="63">
        <v>71</v>
      </c>
    </row>
    <row r="19" spans="1:10" x14ac:dyDescent="0.25">
      <c r="A19" s="157" t="s">
        <v>148</v>
      </c>
      <c r="B19" s="63" t="s">
        <v>22</v>
      </c>
      <c r="C19" s="63">
        <v>271</v>
      </c>
      <c r="D19" s="63">
        <v>475</v>
      </c>
      <c r="E19" s="63">
        <v>265</v>
      </c>
      <c r="F19" s="63">
        <v>178</v>
      </c>
      <c r="G19" s="63">
        <v>26</v>
      </c>
      <c r="H19" s="63">
        <v>374</v>
      </c>
      <c r="I19" s="63">
        <v>153</v>
      </c>
      <c r="J19" s="64">
        <v>1742</v>
      </c>
    </row>
    <row r="20" spans="1:10" x14ac:dyDescent="0.25">
      <c r="A20" s="157" t="s">
        <v>148</v>
      </c>
      <c r="B20" s="63" t="s">
        <v>23</v>
      </c>
      <c r="C20" s="63">
        <v>178</v>
      </c>
      <c r="D20" s="63">
        <v>316</v>
      </c>
      <c r="E20" s="63">
        <v>178</v>
      </c>
      <c r="F20" s="63">
        <v>120</v>
      </c>
      <c r="G20" s="63">
        <v>20</v>
      </c>
      <c r="H20" s="63">
        <v>220</v>
      </c>
      <c r="I20" s="63">
        <v>76</v>
      </c>
      <c r="J20" s="64">
        <v>1108</v>
      </c>
    </row>
    <row r="21" spans="1:10" x14ac:dyDescent="0.25">
      <c r="A21" s="157" t="s">
        <v>148</v>
      </c>
      <c r="B21" s="63" t="s">
        <v>63</v>
      </c>
      <c r="C21" s="63">
        <v>21</v>
      </c>
      <c r="D21" s="63">
        <v>43</v>
      </c>
      <c r="E21" s="63">
        <v>22</v>
      </c>
      <c r="F21" s="63">
        <v>3</v>
      </c>
      <c r="G21" s="63"/>
      <c r="H21" s="63">
        <v>25</v>
      </c>
      <c r="I21" s="63">
        <v>14</v>
      </c>
      <c r="J21" s="63">
        <v>128</v>
      </c>
    </row>
    <row r="22" spans="1:10" x14ac:dyDescent="0.25">
      <c r="A22" s="157" t="s">
        <v>148</v>
      </c>
      <c r="B22" s="63" t="s">
        <v>24</v>
      </c>
      <c r="C22" s="63">
        <v>50</v>
      </c>
      <c r="D22" s="63">
        <v>86</v>
      </c>
      <c r="E22" s="63">
        <v>72</v>
      </c>
      <c r="F22" s="63">
        <v>20</v>
      </c>
      <c r="G22" s="63">
        <v>9</v>
      </c>
      <c r="H22" s="63">
        <v>28</v>
      </c>
      <c r="I22" s="63">
        <v>40</v>
      </c>
      <c r="J22" s="63">
        <v>305</v>
      </c>
    </row>
    <row r="23" spans="1:10" x14ac:dyDescent="0.25">
      <c r="A23" s="150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50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50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50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50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57" t="s">
        <v>150</v>
      </c>
      <c r="B28" s="63" t="s">
        <v>21</v>
      </c>
      <c r="C28" s="63">
        <v>7</v>
      </c>
      <c r="D28" s="63">
        <v>40</v>
      </c>
      <c r="E28" s="63">
        <v>13</v>
      </c>
      <c r="F28" s="63">
        <v>1</v>
      </c>
      <c r="G28" s="63">
        <v>2</v>
      </c>
      <c r="H28" s="63">
        <v>1</v>
      </c>
      <c r="I28" s="63">
        <v>9</v>
      </c>
      <c r="J28" s="63">
        <v>73</v>
      </c>
    </row>
    <row r="29" spans="1:10" x14ac:dyDescent="0.25">
      <c r="A29" s="157" t="s">
        <v>150</v>
      </c>
      <c r="B29" s="63" t="s">
        <v>22</v>
      </c>
      <c r="C29" s="63">
        <v>210</v>
      </c>
      <c r="D29" s="63">
        <v>494</v>
      </c>
      <c r="E29" s="63">
        <v>256</v>
      </c>
      <c r="F29" s="63">
        <v>160</v>
      </c>
      <c r="G29" s="63">
        <v>22</v>
      </c>
      <c r="H29" s="63">
        <v>204</v>
      </c>
      <c r="I29" s="63">
        <v>152</v>
      </c>
      <c r="J29" s="64">
        <v>1498</v>
      </c>
    </row>
    <row r="30" spans="1:10" x14ac:dyDescent="0.25">
      <c r="A30" s="157" t="s">
        <v>150</v>
      </c>
      <c r="B30" s="63" t="s">
        <v>23</v>
      </c>
      <c r="C30" s="63">
        <v>162</v>
      </c>
      <c r="D30" s="63">
        <v>296</v>
      </c>
      <c r="E30" s="63">
        <v>161</v>
      </c>
      <c r="F30" s="63">
        <v>115</v>
      </c>
      <c r="G30" s="63">
        <v>21</v>
      </c>
      <c r="H30" s="63">
        <v>134</v>
      </c>
      <c r="I30" s="63">
        <v>64</v>
      </c>
      <c r="J30" s="63">
        <v>953</v>
      </c>
    </row>
    <row r="31" spans="1:10" x14ac:dyDescent="0.25">
      <c r="A31" s="157" t="s">
        <v>150</v>
      </c>
      <c r="B31" s="63" t="s">
        <v>63</v>
      </c>
      <c r="C31" s="63">
        <v>25</v>
      </c>
      <c r="D31" s="63">
        <v>34</v>
      </c>
      <c r="E31" s="63">
        <v>21</v>
      </c>
      <c r="F31" s="63">
        <v>10</v>
      </c>
      <c r="G31" s="63">
        <v>1</v>
      </c>
      <c r="H31" s="63">
        <v>15</v>
      </c>
      <c r="I31" s="63">
        <v>12</v>
      </c>
      <c r="J31" s="63">
        <v>118</v>
      </c>
    </row>
    <row r="32" spans="1:10" x14ac:dyDescent="0.25">
      <c r="A32" s="157" t="s">
        <v>150</v>
      </c>
      <c r="B32" s="63" t="s">
        <v>24</v>
      </c>
      <c r="C32" s="63">
        <v>45</v>
      </c>
      <c r="D32" s="63">
        <v>58</v>
      </c>
      <c r="E32" s="63">
        <v>63</v>
      </c>
      <c r="F32" s="63">
        <v>20</v>
      </c>
      <c r="G32" s="63">
        <v>6</v>
      </c>
      <c r="H32" s="63">
        <v>20</v>
      </c>
      <c r="I32" s="63">
        <v>39</v>
      </c>
      <c r="J32" s="63">
        <v>251</v>
      </c>
    </row>
    <row r="33" spans="1:10" x14ac:dyDescent="0.25">
      <c r="A33" s="150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50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50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50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50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57" t="s">
        <v>152</v>
      </c>
      <c r="B38" s="63" t="s">
        <v>21</v>
      </c>
      <c r="C38" s="63">
        <v>9</v>
      </c>
      <c r="D38" s="63">
        <v>26</v>
      </c>
      <c r="E38" s="63">
        <v>10</v>
      </c>
      <c r="F38" s="63">
        <v>2</v>
      </c>
      <c r="G38" s="63">
        <v>1</v>
      </c>
      <c r="H38" s="63">
        <v>10</v>
      </c>
      <c r="I38" s="63">
        <v>8</v>
      </c>
      <c r="J38" s="63">
        <v>66</v>
      </c>
    </row>
    <row r="39" spans="1:10" x14ac:dyDescent="0.25">
      <c r="A39" s="157" t="s">
        <v>152</v>
      </c>
      <c r="B39" s="63" t="s">
        <v>22</v>
      </c>
      <c r="C39" s="63">
        <v>277</v>
      </c>
      <c r="D39" s="63">
        <v>472</v>
      </c>
      <c r="E39" s="63">
        <v>250</v>
      </c>
      <c r="F39" s="63">
        <v>191</v>
      </c>
      <c r="G39" s="63">
        <v>27</v>
      </c>
      <c r="H39" s="63">
        <v>338</v>
      </c>
      <c r="I39" s="63">
        <v>163</v>
      </c>
      <c r="J39" s="64">
        <v>1718</v>
      </c>
    </row>
    <row r="40" spans="1:10" x14ac:dyDescent="0.25">
      <c r="A40" s="157" t="s">
        <v>152</v>
      </c>
      <c r="B40" s="63" t="s">
        <v>23</v>
      </c>
      <c r="C40" s="63">
        <v>151</v>
      </c>
      <c r="D40" s="63">
        <v>295</v>
      </c>
      <c r="E40" s="63">
        <v>155</v>
      </c>
      <c r="F40" s="63">
        <v>83</v>
      </c>
      <c r="G40" s="63">
        <v>19</v>
      </c>
      <c r="H40" s="63">
        <v>181</v>
      </c>
      <c r="I40" s="63">
        <v>80</v>
      </c>
      <c r="J40" s="63">
        <v>964</v>
      </c>
    </row>
    <row r="41" spans="1:10" x14ac:dyDescent="0.25">
      <c r="A41" s="157" t="s">
        <v>152</v>
      </c>
      <c r="B41" s="63" t="s">
        <v>63</v>
      </c>
      <c r="C41" s="63">
        <v>12</v>
      </c>
      <c r="D41" s="63">
        <v>28</v>
      </c>
      <c r="E41" s="63">
        <v>16</v>
      </c>
      <c r="F41" s="63">
        <v>12</v>
      </c>
      <c r="G41" s="63">
        <v>3</v>
      </c>
      <c r="H41" s="63">
        <v>17</v>
      </c>
      <c r="I41" s="63">
        <v>15</v>
      </c>
      <c r="J41" s="63">
        <v>103</v>
      </c>
    </row>
    <row r="42" spans="1:10" x14ac:dyDescent="0.25">
      <c r="A42" s="157" t="s">
        <v>152</v>
      </c>
      <c r="B42" s="63" t="s">
        <v>24</v>
      </c>
      <c r="C42" s="63">
        <v>53</v>
      </c>
      <c r="D42" s="63">
        <v>75</v>
      </c>
      <c r="E42" s="63">
        <v>68</v>
      </c>
      <c r="F42" s="63">
        <v>29</v>
      </c>
      <c r="G42" s="63">
        <v>7</v>
      </c>
      <c r="H42" s="63">
        <v>34</v>
      </c>
      <c r="I42" s="63">
        <v>31</v>
      </c>
      <c r="J42" s="63">
        <v>297</v>
      </c>
    </row>
    <row r="43" spans="1:10" x14ac:dyDescent="0.25">
      <c r="A43" s="150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50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50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50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50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57" t="s">
        <v>154</v>
      </c>
      <c r="B48" s="63" t="s">
        <v>21</v>
      </c>
      <c r="C48" s="63">
        <v>9</v>
      </c>
      <c r="D48" s="63">
        <v>31</v>
      </c>
      <c r="E48" s="63">
        <v>3</v>
      </c>
      <c r="F48" s="63">
        <v>4</v>
      </c>
      <c r="G48" s="63"/>
      <c r="H48" s="63">
        <v>11</v>
      </c>
      <c r="I48" s="63">
        <v>9</v>
      </c>
      <c r="J48" s="63">
        <v>67</v>
      </c>
    </row>
    <row r="49" spans="1:10" x14ac:dyDescent="0.25">
      <c r="A49" s="157" t="s">
        <v>154</v>
      </c>
      <c r="B49" s="63" t="s">
        <v>22</v>
      </c>
      <c r="C49" s="63">
        <v>233</v>
      </c>
      <c r="D49" s="63">
        <v>418</v>
      </c>
      <c r="E49" s="63">
        <v>244</v>
      </c>
      <c r="F49" s="63">
        <v>180</v>
      </c>
      <c r="G49" s="63">
        <v>22</v>
      </c>
      <c r="H49" s="63">
        <v>320</v>
      </c>
      <c r="I49" s="63">
        <v>148</v>
      </c>
      <c r="J49" s="64">
        <v>1565</v>
      </c>
    </row>
    <row r="50" spans="1:10" x14ac:dyDescent="0.25">
      <c r="A50" s="157" t="s">
        <v>154</v>
      </c>
      <c r="B50" s="63" t="s">
        <v>23</v>
      </c>
      <c r="C50" s="63">
        <v>146</v>
      </c>
      <c r="D50" s="63">
        <v>238</v>
      </c>
      <c r="E50" s="63">
        <v>153</v>
      </c>
      <c r="F50" s="63">
        <v>99</v>
      </c>
      <c r="G50" s="63">
        <v>19</v>
      </c>
      <c r="H50" s="63">
        <v>183</v>
      </c>
      <c r="I50" s="63">
        <v>81</v>
      </c>
      <c r="J50" s="63">
        <v>919</v>
      </c>
    </row>
    <row r="51" spans="1:10" x14ac:dyDescent="0.25">
      <c r="A51" s="157" t="s">
        <v>154</v>
      </c>
      <c r="B51" s="63" t="s">
        <v>63</v>
      </c>
      <c r="C51" s="63">
        <v>15</v>
      </c>
      <c r="D51" s="63">
        <v>34</v>
      </c>
      <c r="E51" s="63">
        <v>10</v>
      </c>
      <c r="F51" s="63">
        <v>17</v>
      </c>
      <c r="G51" s="63">
        <v>7</v>
      </c>
      <c r="H51" s="63">
        <v>14</v>
      </c>
      <c r="I51" s="63">
        <v>13</v>
      </c>
      <c r="J51" s="63">
        <v>110</v>
      </c>
    </row>
    <row r="52" spans="1:10" x14ac:dyDescent="0.25">
      <c r="A52" s="157" t="s">
        <v>154</v>
      </c>
      <c r="B52" s="63" t="s">
        <v>24</v>
      </c>
      <c r="C52" s="63">
        <v>58</v>
      </c>
      <c r="D52" s="63">
        <v>47</v>
      </c>
      <c r="E52" s="63">
        <v>54</v>
      </c>
      <c r="F52" s="63">
        <v>11</v>
      </c>
      <c r="G52" s="63">
        <v>10</v>
      </c>
      <c r="H52" s="63">
        <v>27</v>
      </c>
      <c r="I52" s="63">
        <v>41</v>
      </c>
      <c r="J52" s="63">
        <v>248</v>
      </c>
    </row>
    <row r="53" spans="1:10" x14ac:dyDescent="0.25">
      <c r="A53" s="150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50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50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50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50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57" t="s">
        <v>156</v>
      </c>
      <c r="B58" s="63" t="s">
        <v>21</v>
      </c>
      <c r="C58" s="63">
        <v>9</v>
      </c>
      <c r="D58" s="63">
        <v>12</v>
      </c>
      <c r="E58" s="63">
        <v>5</v>
      </c>
      <c r="F58" s="63">
        <v>1</v>
      </c>
      <c r="G58" s="63">
        <v>1</v>
      </c>
      <c r="H58" s="63">
        <v>7</v>
      </c>
      <c r="I58" s="63">
        <v>5</v>
      </c>
      <c r="J58" s="63">
        <v>40</v>
      </c>
    </row>
    <row r="59" spans="1:10" x14ac:dyDescent="0.25">
      <c r="A59" s="157" t="s">
        <v>156</v>
      </c>
      <c r="B59" s="63" t="s">
        <v>22</v>
      </c>
      <c r="C59" s="63">
        <v>342</v>
      </c>
      <c r="D59" s="63">
        <v>214</v>
      </c>
      <c r="E59" s="63">
        <v>190</v>
      </c>
      <c r="F59" s="63">
        <v>185</v>
      </c>
      <c r="G59" s="63">
        <v>40</v>
      </c>
      <c r="H59" s="63">
        <v>287</v>
      </c>
      <c r="I59" s="63">
        <v>154</v>
      </c>
      <c r="J59" s="64">
        <v>1412</v>
      </c>
    </row>
    <row r="60" spans="1:10" x14ac:dyDescent="0.25">
      <c r="A60" s="157" t="s">
        <v>156</v>
      </c>
      <c r="B60" s="63" t="s">
        <v>23</v>
      </c>
      <c r="C60" s="63">
        <v>247</v>
      </c>
      <c r="D60" s="63">
        <v>160</v>
      </c>
      <c r="E60" s="63">
        <v>134</v>
      </c>
      <c r="F60" s="63">
        <v>92</v>
      </c>
      <c r="G60" s="63">
        <v>21</v>
      </c>
      <c r="H60" s="63">
        <v>192</v>
      </c>
      <c r="I60" s="63">
        <v>73</v>
      </c>
      <c r="J60" s="63">
        <v>919</v>
      </c>
    </row>
    <row r="61" spans="1:10" x14ac:dyDescent="0.25">
      <c r="A61" s="157" t="s">
        <v>156</v>
      </c>
      <c r="B61" s="63" t="s">
        <v>63</v>
      </c>
      <c r="C61" s="63">
        <v>16</v>
      </c>
      <c r="D61" s="63">
        <v>15</v>
      </c>
      <c r="E61" s="63">
        <v>12</v>
      </c>
      <c r="F61" s="63">
        <v>15</v>
      </c>
      <c r="G61" s="63">
        <v>3</v>
      </c>
      <c r="H61" s="63">
        <v>19</v>
      </c>
      <c r="I61" s="63">
        <v>7</v>
      </c>
      <c r="J61" s="63">
        <v>87</v>
      </c>
    </row>
    <row r="62" spans="1:10" x14ac:dyDescent="0.25">
      <c r="A62" s="157" t="s">
        <v>156</v>
      </c>
      <c r="B62" s="63" t="s">
        <v>24</v>
      </c>
      <c r="C62" s="63">
        <v>68</v>
      </c>
      <c r="D62" s="63">
        <v>32</v>
      </c>
      <c r="E62" s="63">
        <v>49</v>
      </c>
      <c r="F62" s="63">
        <v>17</v>
      </c>
      <c r="G62" s="63">
        <v>8</v>
      </c>
      <c r="H62" s="63">
        <v>36</v>
      </c>
      <c r="I62" s="63">
        <v>33</v>
      </c>
      <c r="J62" s="63">
        <v>243</v>
      </c>
    </row>
    <row r="63" spans="1:10" x14ac:dyDescent="0.25">
      <c r="A63" s="150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50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50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50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50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57" t="s">
        <v>69</v>
      </c>
      <c r="B68" s="63" t="s">
        <v>21</v>
      </c>
      <c r="C68" s="63">
        <v>10</v>
      </c>
      <c r="D68" s="63">
        <v>4</v>
      </c>
      <c r="E68" s="63">
        <v>6</v>
      </c>
      <c r="F68" s="63">
        <v>4</v>
      </c>
      <c r="G68" s="63">
        <v>1</v>
      </c>
      <c r="H68" s="63">
        <v>4</v>
      </c>
      <c r="I68" s="63">
        <v>2</v>
      </c>
      <c r="J68" s="63">
        <v>31</v>
      </c>
    </row>
    <row r="69" spans="1:10" x14ac:dyDescent="0.25">
      <c r="A69" s="157" t="s">
        <v>69</v>
      </c>
      <c r="B69" s="63" t="s">
        <v>22</v>
      </c>
      <c r="C69" s="63">
        <v>201</v>
      </c>
      <c r="D69" s="63">
        <v>134</v>
      </c>
      <c r="E69" s="63">
        <v>130</v>
      </c>
      <c r="F69" s="63">
        <v>169</v>
      </c>
      <c r="G69" s="63">
        <v>17</v>
      </c>
      <c r="H69" s="63">
        <v>268</v>
      </c>
      <c r="I69" s="63">
        <v>130</v>
      </c>
      <c r="J69" s="64">
        <v>1049</v>
      </c>
    </row>
    <row r="70" spans="1:10" x14ac:dyDescent="0.25">
      <c r="A70" s="157" t="s">
        <v>69</v>
      </c>
      <c r="B70" s="63" t="s">
        <v>23</v>
      </c>
      <c r="C70" s="63">
        <v>141</v>
      </c>
      <c r="D70" s="63">
        <v>80</v>
      </c>
      <c r="E70" s="63">
        <v>87</v>
      </c>
      <c r="F70" s="63">
        <v>84</v>
      </c>
      <c r="G70" s="63">
        <v>12</v>
      </c>
      <c r="H70" s="63">
        <v>147</v>
      </c>
      <c r="I70" s="63">
        <v>48</v>
      </c>
      <c r="J70" s="63">
        <v>599</v>
      </c>
    </row>
    <row r="71" spans="1:10" x14ac:dyDescent="0.25">
      <c r="A71" s="157" t="s">
        <v>69</v>
      </c>
      <c r="B71" s="63" t="s">
        <v>63</v>
      </c>
      <c r="C71" s="63">
        <v>29</v>
      </c>
      <c r="D71" s="63">
        <v>14</v>
      </c>
      <c r="E71" s="63">
        <v>13</v>
      </c>
      <c r="F71" s="63">
        <v>9</v>
      </c>
      <c r="G71" s="63">
        <v>4</v>
      </c>
      <c r="H71" s="63">
        <v>13</v>
      </c>
      <c r="I71" s="63">
        <v>8</v>
      </c>
      <c r="J71" s="63">
        <v>90</v>
      </c>
    </row>
    <row r="72" spans="1:10" x14ac:dyDescent="0.25">
      <c r="A72" s="157" t="s">
        <v>69</v>
      </c>
      <c r="B72" s="63" t="s">
        <v>24</v>
      </c>
      <c r="C72" s="63">
        <v>37</v>
      </c>
      <c r="D72" s="63">
        <v>17</v>
      </c>
      <c r="E72" s="63">
        <v>29</v>
      </c>
      <c r="F72" s="63">
        <v>20</v>
      </c>
      <c r="G72" s="63">
        <v>5</v>
      </c>
      <c r="H72" s="63">
        <v>32</v>
      </c>
      <c r="I72" s="63">
        <v>25</v>
      </c>
      <c r="J72" s="63">
        <v>165</v>
      </c>
    </row>
    <row r="73" spans="1:10" x14ac:dyDescent="0.25">
      <c r="A73" s="150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50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50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50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50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57" t="s">
        <v>71</v>
      </c>
      <c r="B78" s="63" t="s">
        <v>21</v>
      </c>
      <c r="C78" s="63">
        <v>1</v>
      </c>
      <c r="D78" s="63">
        <v>7</v>
      </c>
      <c r="E78" s="63"/>
      <c r="F78" s="63">
        <v>2</v>
      </c>
      <c r="G78" s="63"/>
      <c r="H78" s="63"/>
      <c r="I78" s="63">
        <v>1</v>
      </c>
      <c r="J78" s="63">
        <v>11</v>
      </c>
    </row>
    <row r="79" spans="1:10" x14ac:dyDescent="0.25">
      <c r="A79" s="157" t="s">
        <v>71</v>
      </c>
      <c r="B79" s="63" t="s">
        <v>22</v>
      </c>
      <c r="C79" s="63">
        <v>144</v>
      </c>
      <c r="D79" s="63">
        <v>184</v>
      </c>
      <c r="E79" s="63">
        <v>30</v>
      </c>
      <c r="F79" s="63">
        <v>330</v>
      </c>
      <c r="G79" s="63">
        <v>6</v>
      </c>
      <c r="H79" s="63"/>
      <c r="I79" s="63">
        <v>31</v>
      </c>
      <c r="J79" s="63">
        <v>725</v>
      </c>
    </row>
    <row r="80" spans="1:10" x14ac:dyDescent="0.25">
      <c r="A80" s="157" t="s">
        <v>71</v>
      </c>
      <c r="B80" s="63" t="s">
        <v>23</v>
      </c>
      <c r="C80" s="63">
        <v>91</v>
      </c>
      <c r="D80" s="63">
        <v>112</v>
      </c>
      <c r="E80" s="63">
        <v>39</v>
      </c>
      <c r="F80" s="63">
        <v>183</v>
      </c>
      <c r="G80" s="63">
        <v>5</v>
      </c>
      <c r="H80" s="63"/>
      <c r="I80" s="63">
        <v>19</v>
      </c>
      <c r="J80" s="63">
        <v>449</v>
      </c>
    </row>
    <row r="81" spans="1:10" x14ac:dyDescent="0.25">
      <c r="A81" s="157" t="s">
        <v>71</v>
      </c>
      <c r="B81" s="63" t="s">
        <v>63</v>
      </c>
      <c r="C81" s="63">
        <v>8</v>
      </c>
      <c r="D81" s="63">
        <v>12</v>
      </c>
      <c r="E81" s="63">
        <v>5</v>
      </c>
      <c r="F81" s="63">
        <v>13</v>
      </c>
      <c r="G81" s="63">
        <v>2</v>
      </c>
      <c r="H81" s="63"/>
      <c r="I81" s="63">
        <v>3</v>
      </c>
      <c r="J81" s="63">
        <v>43</v>
      </c>
    </row>
    <row r="82" spans="1:10" x14ac:dyDescent="0.25">
      <c r="A82" s="157" t="s">
        <v>71</v>
      </c>
      <c r="B82" s="63" t="s">
        <v>24</v>
      </c>
      <c r="C82" s="63">
        <v>33</v>
      </c>
      <c r="D82" s="63">
        <v>24</v>
      </c>
      <c r="E82" s="63">
        <v>2</v>
      </c>
      <c r="F82" s="63">
        <v>38</v>
      </c>
      <c r="G82" s="63">
        <v>4</v>
      </c>
      <c r="H82" s="63"/>
      <c r="I82" s="63">
        <v>7</v>
      </c>
      <c r="J82" s="63">
        <v>108</v>
      </c>
    </row>
    <row r="83" spans="1:10" x14ac:dyDescent="0.25">
      <c r="A83" s="150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50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50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50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50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57" t="s">
        <v>73</v>
      </c>
      <c r="B88" s="63" t="s">
        <v>21</v>
      </c>
      <c r="C88" s="63">
        <v>1</v>
      </c>
      <c r="D88" s="63">
        <v>11</v>
      </c>
      <c r="E88" s="63">
        <v>2</v>
      </c>
      <c r="F88" s="63">
        <v>1</v>
      </c>
      <c r="G88" s="63"/>
      <c r="H88" s="63"/>
      <c r="I88" s="63">
        <v>3</v>
      </c>
      <c r="J88" s="63">
        <v>18</v>
      </c>
    </row>
    <row r="89" spans="1:10" x14ac:dyDescent="0.25">
      <c r="A89" s="157" t="s">
        <v>73</v>
      </c>
      <c r="B89" s="63" t="s">
        <v>22</v>
      </c>
      <c r="C89" s="63">
        <v>104</v>
      </c>
      <c r="D89" s="63">
        <v>218</v>
      </c>
      <c r="E89" s="63">
        <v>30</v>
      </c>
      <c r="F89" s="63">
        <v>99</v>
      </c>
      <c r="G89" s="63">
        <v>6</v>
      </c>
      <c r="H89" s="63">
        <v>1</v>
      </c>
      <c r="I89" s="63">
        <v>50</v>
      </c>
      <c r="J89" s="63">
        <v>508</v>
      </c>
    </row>
    <row r="90" spans="1:10" x14ac:dyDescent="0.25">
      <c r="A90" s="157" t="s">
        <v>73</v>
      </c>
      <c r="B90" s="63" t="s">
        <v>23</v>
      </c>
      <c r="C90" s="63">
        <v>61</v>
      </c>
      <c r="D90" s="63">
        <v>123</v>
      </c>
      <c r="E90" s="63">
        <v>14</v>
      </c>
      <c r="F90" s="63">
        <v>46</v>
      </c>
      <c r="G90" s="63">
        <v>1</v>
      </c>
      <c r="H90" s="63"/>
      <c r="I90" s="63">
        <v>25</v>
      </c>
      <c r="J90" s="63">
        <v>270</v>
      </c>
    </row>
    <row r="91" spans="1:10" x14ac:dyDescent="0.25">
      <c r="A91" s="157" t="s">
        <v>73</v>
      </c>
      <c r="B91" s="63" t="s">
        <v>63</v>
      </c>
      <c r="C91" s="63">
        <v>12</v>
      </c>
      <c r="D91" s="63">
        <v>19</v>
      </c>
      <c r="E91" s="63">
        <v>6</v>
      </c>
      <c r="F91" s="63">
        <v>3</v>
      </c>
      <c r="G91" s="63"/>
      <c r="H91" s="63"/>
      <c r="I91" s="63">
        <v>1</v>
      </c>
      <c r="J91" s="63">
        <v>41</v>
      </c>
    </row>
    <row r="92" spans="1:10" x14ac:dyDescent="0.25">
      <c r="A92" s="157" t="s">
        <v>73</v>
      </c>
      <c r="B92" s="63" t="s">
        <v>24</v>
      </c>
      <c r="C92" s="63">
        <v>13</v>
      </c>
      <c r="D92" s="63">
        <v>29</v>
      </c>
      <c r="E92" s="63">
        <v>7</v>
      </c>
      <c r="F92" s="63">
        <v>10</v>
      </c>
      <c r="G92" s="63">
        <v>1</v>
      </c>
      <c r="H92" s="63"/>
      <c r="I92" s="63">
        <v>10</v>
      </c>
      <c r="J92" s="63">
        <v>70</v>
      </c>
    </row>
    <row r="93" spans="1:10" x14ac:dyDescent="0.25">
      <c r="A93" s="150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50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50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50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50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57" t="s">
        <v>75</v>
      </c>
      <c r="B98" s="63" t="s">
        <v>21</v>
      </c>
      <c r="C98" s="63">
        <v>7</v>
      </c>
      <c r="D98" s="63">
        <v>22</v>
      </c>
      <c r="E98" s="63"/>
      <c r="F98" s="63">
        <v>1</v>
      </c>
      <c r="G98" s="63"/>
      <c r="H98" s="63">
        <v>1</v>
      </c>
      <c r="I98" s="63">
        <v>1</v>
      </c>
      <c r="J98" s="63">
        <v>32</v>
      </c>
    </row>
    <row r="99" spans="1:10" x14ac:dyDescent="0.25">
      <c r="A99" s="157" t="s">
        <v>75</v>
      </c>
      <c r="B99" s="63" t="s">
        <v>22</v>
      </c>
      <c r="C99" s="63">
        <v>118</v>
      </c>
      <c r="D99" s="63">
        <v>212</v>
      </c>
      <c r="E99" s="63">
        <v>30</v>
      </c>
      <c r="F99" s="63">
        <v>58</v>
      </c>
      <c r="G99" s="63">
        <v>6</v>
      </c>
      <c r="H99" s="63">
        <v>63</v>
      </c>
      <c r="I99" s="63">
        <v>42</v>
      </c>
      <c r="J99" s="63">
        <v>529</v>
      </c>
    </row>
    <row r="100" spans="1:10" x14ac:dyDescent="0.25">
      <c r="A100" s="157" t="s">
        <v>75</v>
      </c>
      <c r="B100" s="63" t="s">
        <v>23</v>
      </c>
      <c r="C100" s="63">
        <v>59</v>
      </c>
      <c r="D100" s="63">
        <v>112</v>
      </c>
      <c r="E100" s="63">
        <v>19</v>
      </c>
      <c r="F100" s="63">
        <v>32</v>
      </c>
      <c r="G100" s="63">
        <v>6</v>
      </c>
      <c r="H100" s="63">
        <v>40</v>
      </c>
      <c r="I100" s="63">
        <v>27</v>
      </c>
      <c r="J100" s="63">
        <v>295</v>
      </c>
    </row>
    <row r="101" spans="1:10" x14ac:dyDescent="0.25">
      <c r="A101" s="157" t="s">
        <v>75</v>
      </c>
      <c r="B101" s="63" t="s">
        <v>63</v>
      </c>
      <c r="C101" s="63">
        <v>11</v>
      </c>
      <c r="D101" s="63">
        <v>17</v>
      </c>
      <c r="E101" s="63">
        <v>1</v>
      </c>
      <c r="F101" s="63">
        <v>2</v>
      </c>
      <c r="G101" s="63">
        <v>2</v>
      </c>
      <c r="H101" s="63">
        <v>9</v>
      </c>
      <c r="I101" s="63">
        <v>6</v>
      </c>
      <c r="J101" s="63">
        <v>48</v>
      </c>
    </row>
    <row r="102" spans="1:10" x14ac:dyDescent="0.25">
      <c r="A102" s="157" t="s">
        <v>75</v>
      </c>
      <c r="B102" s="63" t="s">
        <v>24</v>
      </c>
      <c r="C102" s="63">
        <v>18</v>
      </c>
      <c r="D102" s="63">
        <v>30</v>
      </c>
      <c r="E102" s="63">
        <v>4</v>
      </c>
      <c r="F102" s="63">
        <v>8</v>
      </c>
      <c r="G102" s="63">
        <v>3</v>
      </c>
      <c r="H102" s="63">
        <v>14</v>
      </c>
      <c r="I102" s="63">
        <v>6</v>
      </c>
      <c r="J102" s="63">
        <v>83</v>
      </c>
    </row>
    <row r="103" spans="1:10" x14ac:dyDescent="0.25">
      <c r="A103" s="150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50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50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50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50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57" t="s">
        <v>77</v>
      </c>
      <c r="B108" s="63" t="s">
        <v>21</v>
      </c>
      <c r="C108" s="63">
        <v>5</v>
      </c>
      <c r="D108" s="63">
        <v>21</v>
      </c>
      <c r="E108" s="63">
        <v>3</v>
      </c>
      <c r="F108" s="63">
        <v>5</v>
      </c>
      <c r="G108" s="63"/>
      <c r="H108" s="63">
        <v>5</v>
      </c>
      <c r="I108" s="63">
        <v>1</v>
      </c>
      <c r="J108" s="63">
        <v>40</v>
      </c>
    </row>
    <row r="109" spans="1:10" x14ac:dyDescent="0.25">
      <c r="A109" s="157" t="s">
        <v>77</v>
      </c>
      <c r="B109" s="63" t="s">
        <v>22</v>
      </c>
      <c r="C109" s="63">
        <v>162</v>
      </c>
      <c r="D109" s="63">
        <v>314</v>
      </c>
      <c r="E109" s="63">
        <v>54</v>
      </c>
      <c r="F109" s="63">
        <v>63</v>
      </c>
      <c r="G109" s="63">
        <v>14</v>
      </c>
      <c r="H109" s="63">
        <v>85</v>
      </c>
      <c r="I109" s="63">
        <v>69</v>
      </c>
      <c r="J109" s="63">
        <v>761</v>
      </c>
    </row>
    <row r="110" spans="1:10" x14ac:dyDescent="0.25">
      <c r="A110" s="157" t="s">
        <v>77</v>
      </c>
      <c r="B110" s="63" t="s">
        <v>23</v>
      </c>
      <c r="C110" s="63">
        <v>81</v>
      </c>
      <c r="D110" s="63">
        <v>134</v>
      </c>
      <c r="E110" s="63">
        <v>28</v>
      </c>
      <c r="F110" s="63">
        <v>27</v>
      </c>
      <c r="G110" s="63">
        <v>4</v>
      </c>
      <c r="H110" s="63">
        <v>62</v>
      </c>
      <c r="I110" s="63">
        <v>28</v>
      </c>
      <c r="J110" s="63">
        <v>364</v>
      </c>
    </row>
    <row r="111" spans="1:10" x14ac:dyDescent="0.25">
      <c r="A111" s="157" t="s">
        <v>77</v>
      </c>
      <c r="B111" s="63" t="s">
        <v>63</v>
      </c>
      <c r="C111" s="63">
        <v>14</v>
      </c>
      <c r="D111" s="63">
        <v>23</v>
      </c>
      <c r="E111" s="63">
        <v>2</v>
      </c>
      <c r="F111" s="63">
        <v>5</v>
      </c>
      <c r="G111" s="63"/>
      <c r="H111" s="63">
        <v>2</v>
      </c>
      <c r="I111" s="63">
        <v>5</v>
      </c>
      <c r="J111" s="63">
        <v>51</v>
      </c>
    </row>
    <row r="112" spans="1:10" x14ac:dyDescent="0.25">
      <c r="A112" s="157" t="s">
        <v>77</v>
      </c>
      <c r="B112" s="63" t="s">
        <v>24</v>
      </c>
      <c r="C112" s="63">
        <v>16</v>
      </c>
      <c r="D112" s="63">
        <v>28</v>
      </c>
      <c r="E112" s="63">
        <v>14</v>
      </c>
      <c r="F112" s="63">
        <v>5</v>
      </c>
      <c r="G112" s="63">
        <v>2</v>
      </c>
      <c r="H112" s="63">
        <v>6</v>
      </c>
      <c r="I112" s="63">
        <v>11</v>
      </c>
      <c r="J112" s="63">
        <v>82</v>
      </c>
    </row>
    <row r="113" spans="1:10" x14ac:dyDescent="0.25">
      <c r="A113" s="150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50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50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50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50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57" t="s">
        <v>79</v>
      </c>
      <c r="B118" s="63" t="s">
        <v>21</v>
      </c>
      <c r="C118" s="63">
        <v>4</v>
      </c>
      <c r="D118" s="63">
        <v>10</v>
      </c>
      <c r="E118" s="63">
        <v>4</v>
      </c>
      <c r="F118" s="63">
        <v>1</v>
      </c>
      <c r="G118" s="63">
        <v>3</v>
      </c>
      <c r="H118" s="63">
        <v>1</v>
      </c>
      <c r="I118" s="63">
        <v>4</v>
      </c>
      <c r="J118" s="63">
        <v>27</v>
      </c>
    </row>
    <row r="119" spans="1:10" x14ac:dyDescent="0.25">
      <c r="A119" s="157" t="s">
        <v>79</v>
      </c>
      <c r="B119" s="63" t="s">
        <v>22</v>
      </c>
      <c r="C119" s="63">
        <v>168</v>
      </c>
      <c r="D119" s="63">
        <v>230</v>
      </c>
      <c r="E119" s="63">
        <v>45</v>
      </c>
      <c r="F119" s="63">
        <v>64</v>
      </c>
      <c r="G119" s="63">
        <v>18</v>
      </c>
      <c r="H119" s="63">
        <v>40</v>
      </c>
      <c r="I119" s="63">
        <v>64</v>
      </c>
      <c r="J119" s="63">
        <v>629</v>
      </c>
    </row>
    <row r="120" spans="1:10" x14ac:dyDescent="0.25">
      <c r="A120" s="157" t="s">
        <v>79</v>
      </c>
      <c r="B120" s="63" t="s">
        <v>23</v>
      </c>
      <c r="C120" s="63">
        <v>67</v>
      </c>
      <c r="D120" s="63">
        <v>123</v>
      </c>
      <c r="E120" s="63">
        <v>19</v>
      </c>
      <c r="F120" s="63">
        <v>42</v>
      </c>
      <c r="G120" s="63">
        <v>9</v>
      </c>
      <c r="H120" s="63">
        <v>29</v>
      </c>
      <c r="I120" s="63">
        <v>32</v>
      </c>
      <c r="J120" s="63">
        <v>321</v>
      </c>
    </row>
    <row r="121" spans="1:10" x14ac:dyDescent="0.25">
      <c r="A121" s="157" t="s">
        <v>79</v>
      </c>
      <c r="B121" s="63" t="s">
        <v>63</v>
      </c>
      <c r="C121" s="63">
        <v>10</v>
      </c>
      <c r="D121" s="63">
        <v>19</v>
      </c>
      <c r="E121" s="63">
        <v>3</v>
      </c>
      <c r="F121" s="63">
        <v>5</v>
      </c>
      <c r="G121" s="63"/>
      <c r="H121" s="63">
        <v>4</v>
      </c>
      <c r="I121" s="63">
        <v>2</v>
      </c>
      <c r="J121" s="63">
        <v>43</v>
      </c>
    </row>
    <row r="122" spans="1:10" x14ac:dyDescent="0.25">
      <c r="A122" s="157" t="s">
        <v>79</v>
      </c>
      <c r="B122" s="63" t="s">
        <v>24</v>
      </c>
      <c r="C122" s="63">
        <v>30</v>
      </c>
      <c r="D122" s="63">
        <v>26</v>
      </c>
      <c r="E122" s="63">
        <v>7</v>
      </c>
      <c r="F122" s="63">
        <v>3</v>
      </c>
      <c r="G122" s="63"/>
      <c r="H122" s="63">
        <v>4</v>
      </c>
      <c r="I122" s="63">
        <v>9</v>
      </c>
      <c r="J122" s="63">
        <v>79</v>
      </c>
    </row>
    <row r="123" spans="1:10" x14ac:dyDescent="0.25">
      <c r="A123" s="150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50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50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50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50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57" t="s">
        <v>93</v>
      </c>
      <c r="B128" s="63" t="s">
        <v>21</v>
      </c>
      <c r="C128" s="63">
        <v>3</v>
      </c>
      <c r="D128" s="63">
        <v>5</v>
      </c>
      <c r="E128" s="63">
        <v>1</v>
      </c>
      <c r="F128" s="63">
        <v>2</v>
      </c>
      <c r="G128" s="63">
        <v>1</v>
      </c>
      <c r="H128" s="63"/>
      <c r="I128" s="63">
        <v>1</v>
      </c>
      <c r="J128" s="63">
        <v>13</v>
      </c>
    </row>
    <row r="129" spans="1:10" x14ac:dyDescent="0.25">
      <c r="A129" s="157" t="s">
        <v>93</v>
      </c>
      <c r="B129" s="63" t="s">
        <v>22</v>
      </c>
      <c r="C129" s="63">
        <v>139</v>
      </c>
      <c r="D129" s="63">
        <v>217</v>
      </c>
      <c r="E129" s="63">
        <v>31</v>
      </c>
      <c r="F129" s="63">
        <v>92</v>
      </c>
      <c r="G129" s="63">
        <v>16</v>
      </c>
      <c r="H129" s="63">
        <v>1</v>
      </c>
      <c r="I129" s="63">
        <v>62</v>
      </c>
      <c r="J129" s="63">
        <v>558</v>
      </c>
    </row>
    <row r="130" spans="1:10" x14ac:dyDescent="0.25">
      <c r="A130" s="157" t="s">
        <v>93</v>
      </c>
      <c r="B130" s="63" t="s">
        <v>23</v>
      </c>
      <c r="C130" s="63">
        <v>69</v>
      </c>
      <c r="D130" s="63">
        <v>101</v>
      </c>
      <c r="E130" s="63">
        <v>32</v>
      </c>
      <c r="F130" s="63">
        <v>54</v>
      </c>
      <c r="G130" s="63">
        <v>5</v>
      </c>
      <c r="H130" s="63"/>
      <c r="I130" s="63">
        <v>39</v>
      </c>
      <c r="J130" s="63">
        <v>300</v>
      </c>
    </row>
    <row r="131" spans="1:10" x14ac:dyDescent="0.25">
      <c r="A131" s="157" t="s">
        <v>93</v>
      </c>
      <c r="B131" s="63" t="s">
        <v>63</v>
      </c>
      <c r="C131" s="63">
        <v>10</v>
      </c>
      <c r="D131" s="63">
        <v>20</v>
      </c>
      <c r="E131" s="63">
        <v>2</v>
      </c>
      <c r="F131" s="63">
        <v>6</v>
      </c>
      <c r="G131" s="63">
        <v>1</v>
      </c>
      <c r="H131" s="63"/>
      <c r="I131" s="63">
        <v>5</v>
      </c>
      <c r="J131" s="63">
        <v>44</v>
      </c>
    </row>
    <row r="132" spans="1:10" x14ac:dyDescent="0.25">
      <c r="A132" s="157" t="s">
        <v>93</v>
      </c>
      <c r="B132" s="63" t="s">
        <v>24</v>
      </c>
      <c r="C132" s="63">
        <v>26</v>
      </c>
      <c r="D132" s="63">
        <v>28</v>
      </c>
      <c r="E132" s="63">
        <v>9</v>
      </c>
      <c r="F132" s="63">
        <v>12</v>
      </c>
      <c r="G132" s="63">
        <v>3</v>
      </c>
      <c r="H132" s="63"/>
      <c r="I132" s="63">
        <v>15</v>
      </c>
      <c r="J132" s="63">
        <v>93</v>
      </c>
    </row>
    <row r="133" spans="1:10" x14ac:dyDescent="0.25">
      <c r="A133" s="150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50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50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50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50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57" t="s">
        <v>97</v>
      </c>
      <c r="B138" s="63" t="s">
        <v>21</v>
      </c>
      <c r="C138" s="63">
        <v>2</v>
      </c>
      <c r="D138" s="63">
        <v>7</v>
      </c>
      <c r="E138" s="63">
        <v>1</v>
      </c>
      <c r="F138" s="63">
        <v>1</v>
      </c>
      <c r="G138" s="63">
        <v>1</v>
      </c>
      <c r="H138" s="63">
        <v>2</v>
      </c>
      <c r="I138" s="63">
        <v>4</v>
      </c>
      <c r="J138" s="63">
        <v>18</v>
      </c>
    </row>
    <row r="139" spans="1:10" x14ac:dyDescent="0.25">
      <c r="A139" s="157" t="s">
        <v>97</v>
      </c>
      <c r="B139" s="63" t="s">
        <v>22</v>
      </c>
      <c r="C139" s="63">
        <v>163</v>
      </c>
      <c r="D139" s="63">
        <v>205</v>
      </c>
      <c r="E139" s="63">
        <v>55</v>
      </c>
      <c r="F139" s="63">
        <v>110</v>
      </c>
      <c r="G139" s="63">
        <v>9</v>
      </c>
      <c r="H139" s="63">
        <v>115</v>
      </c>
      <c r="I139" s="63">
        <v>82</v>
      </c>
      <c r="J139" s="63">
        <v>739</v>
      </c>
    </row>
    <row r="140" spans="1:10" x14ac:dyDescent="0.25">
      <c r="A140" s="157" t="s">
        <v>97</v>
      </c>
      <c r="B140" s="63" t="s">
        <v>23</v>
      </c>
      <c r="C140" s="63">
        <v>95</v>
      </c>
      <c r="D140" s="63">
        <v>115</v>
      </c>
      <c r="E140" s="63">
        <v>31</v>
      </c>
      <c r="F140" s="63">
        <v>53</v>
      </c>
      <c r="G140" s="63">
        <v>7</v>
      </c>
      <c r="H140" s="63">
        <v>71</v>
      </c>
      <c r="I140" s="63">
        <v>58</v>
      </c>
      <c r="J140" s="63">
        <v>430</v>
      </c>
    </row>
    <row r="141" spans="1:10" x14ac:dyDescent="0.25">
      <c r="A141" s="157" t="s">
        <v>97</v>
      </c>
      <c r="B141" s="63" t="s">
        <v>63</v>
      </c>
      <c r="C141" s="63">
        <v>13</v>
      </c>
      <c r="D141" s="63">
        <v>18</v>
      </c>
      <c r="E141" s="63">
        <v>4</v>
      </c>
      <c r="F141" s="63">
        <v>6</v>
      </c>
      <c r="G141" s="63">
        <v>1</v>
      </c>
      <c r="H141" s="63">
        <v>10</v>
      </c>
      <c r="I141" s="63">
        <v>6</v>
      </c>
      <c r="J141" s="63">
        <v>58</v>
      </c>
    </row>
    <row r="142" spans="1:10" x14ac:dyDescent="0.25">
      <c r="A142" s="157" t="s">
        <v>97</v>
      </c>
      <c r="B142" s="63" t="s">
        <v>24</v>
      </c>
      <c r="C142" s="63">
        <v>26</v>
      </c>
      <c r="D142" s="63">
        <v>24</v>
      </c>
      <c r="E142" s="63">
        <v>13</v>
      </c>
      <c r="F142" s="63">
        <v>8</v>
      </c>
      <c r="G142" s="63">
        <v>3</v>
      </c>
      <c r="H142" s="63">
        <v>14</v>
      </c>
      <c r="I142" s="63">
        <v>17</v>
      </c>
      <c r="J142" s="63">
        <v>105</v>
      </c>
    </row>
    <row r="143" spans="1:10" x14ac:dyDescent="0.25">
      <c r="A143" s="150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50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50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50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50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57" t="s">
        <v>101</v>
      </c>
      <c r="B148" s="63" t="s">
        <v>21</v>
      </c>
      <c r="C148" s="63">
        <v>8</v>
      </c>
      <c r="D148" s="63">
        <v>9</v>
      </c>
      <c r="E148" s="63">
        <v>2</v>
      </c>
      <c r="F148" s="63">
        <v>1</v>
      </c>
      <c r="G148" s="63"/>
      <c r="H148" s="63">
        <v>6</v>
      </c>
      <c r="I148" s="63">
        <v>4</v>
      </c>
      <c r="J148" s="63">
        <v>30</v>
      </c>
    </row>
    <row r="149" spans="1:10" x14ac:dyDescent="0.25">
      <c r="A149" s="157" t="s">
        <v>101</v>
      </c>
      <c r="B149" s="63" t="s">
        <v>22</v>
      </c>
      <c r="C149" s="63">
        <v>211</v>
      </c>
      <c r="D149" s="63">
        <v>223</v>
      </c>
      <c r="E149" s="63">
        <v>63</v>
      </c>
      <c r="F149" s="63">
        <v>84</v>
      </c>
      <c r="G149" s="63">
        <v>14</v>
      </c>
      <c r="H149" s="63">
        <v>155</v>
      </c>
      <c r="I149" s="63">
        <v>86</v>
      </c>
      <c r="J149" s="63">
        <v>836</v>
      </c>
    </row>
    <row r="150" spans="1:10" x14ac:dyDescent="0.25">
      <c r="A150" s="157" t="s">
        <v>101</v>
      </c>
      <c r="B150" s="63" t="s">
        <v>23</v>
      </c>
      <c r="C150" s="63">
        <v>89</v>
      </c>
      <c r="D150" s="63">
        <v>97</v>
      </c>
      <c r="E150" s="63">
        <v>35</v>
      </c>
      <c r="F150" s="63">
        <v>35</v>
      </c>
      <c r="G150" s="63">
        <v>9</v>
      </c>
      <c r="H150" s="63">
        <v>67</v>
      </c>
      <c r="I150" s="63">
        <v>50</v>
      </c>
      <c r="J150" s="63">
        <v>382</v>
      </c>
    </row>
    <row r="151" spans="1:10" x14ac:dyDescent="0.25">
      <c r="A151" s="157" t="s">
        <v>101</v>
      </c>
      <c r="B151" s="63" t="s">
        <v>63</v>
      </c>
      <c r="C151" s="63">
        <v>20</v>
      </c>
      <c r="D151" s="63">
        <v>28</v>
      </c>
      <c r="E151" s="63">
        <v>1</v>
      </c>
      <c r="F151" s="63">
        <v>5</v>
      </c>
      <c r="G151" s="63">
        <v>3</v>
      </c>
      <c r="H151" s="63">
        <v>6</v>
      </c>
      <c r="I151" s="63">
        <v>13</v>
      </c>
      <c r="J151" s="63">
        <v>76</v>
      </c>
    </row>
    <row r="152" spans="1:10" x14ac:dyDescent="0.25">
      <c r="A152" s="157" t="s">
        <v>101</v>
      </c>
      <c r="B152" s="63" t="s">
        <v>24</v>
      </c>
      <c r="C152" s="63">
        <v>30</v>
      </c>
      <c r="D152" s="63">
        <v>30</v>
      </c>
      <c r="E152" s="63">
        <v>11</v>
      </c>
      <c r="F152" s="63">
        <v>8</v>
      </c>
      <c r="G152" s="63">
        <v>5</v>
      </c>
      <c r="H152" s="63">
        <v>23</v>
      </c>
      <c r="I152" s="63">
        <v>19</v>
      </c>
      <c r="J152" s="63">
        <v>126</v>
      </c>
    </row>
    <row r="153" spans="1:10" x14ac:dyDescent="0.25">
      <c r="A153" s="150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50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50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50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50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57" t="s">
        <v>105</v>
      </c>
      <c r="B158" s="63" t="s">
        <v>21</v>
      </c>
      <c r="C158" s="63">
        <v>7</v>
      </c>
      <c r="D158" s="63">
        <v>7</v>
      </c>
      <c r="E158" s="63"/>
      <c r="F158" s="63">
        <v>1</v>
      </c>
      <c r="G158" s="63"/>
      <c r="H158" s="63">
        <v>4</v>
      </c>
      <c r="I158" s="63">
        <v>2</v>
      </c>
      <c r="J158" s="63">
        <v>21</v>
      </c>
    </row>
    <row r="159" spans="1:10" x14ac:dyDescent="0.25">
      <c r="A159" s="157" t="s">
        <v>105</v>
      </c>
      <c r="B159" s="63" t="s">
        <v>22</v>
      </c>
      <c r="C159" s="63">
        <v>195</v>
      </c>
      <c r="D159" s="63">
        <v>209</v>
      </c>
      <c r="E159" s="63">
        <v>65</v>
      </c>
      <c r="F159" s="63">
        <v>61</v>
      </c>
      <c r="G159" s="63">
        <v>13</v>
      </c>
      <c r="H159" s="63">
        <v>140</v>
      </c>
      <c r="I159" s="63">
        <v>82</v>
      </c>
      <c r="J159" s="63">
        <v>765</v>
      </c>
    </row>
    <row r="160" spans="1:10" x14ac:dyDescent="0.25">
      <c r="A160" s="157" t="s">
        <v>105</v>
      </c>
      <c r="B160" s="63" t="s">
        <v>23</v>
      </c>
      <c r="C160" s="63">
        <v>112</v>
      </c>
      <c r="D160" s="63">
        <v>114</v>
      </c>
      <c r="E160" s="63">
        <v>35</v>
      </c>
      <c r="F160" s="63">
        <v>38</v>
      </c>
      <c r="G160" s="63">
        <v>8</v>
      </c>
      <c r="H160" s="63">
        <v>103</v>
      </c>
      <c r="I160" s="63">
        <v>37</v>
      </c>
      <c r="J160" s="63">
        <v>447</v>
      </c>
    </row>
    <row r="161" spans="1:10" x14ac:dyDescent="0.25">
      <c r="A161" s="157" t="s">
        <v>105</v>
      </c>
      <c r="B161" s="63" t="s">
        <v>63</v>
      </c>
      <c r="C161" s="63">
        <v>9</v>
      </c>
      <c r="D161" s="63">
        <v>13</v>
      </c>
      <c r="E161" s="63">
        <v>5</v>
      </c>
      <c r="F161" s="63">
        <v>5</v>
      </c>
      <c r="G161" s="63">
        <v>1</v>
      </c>
      <c r="H161" s="63">
        <v>5</v>
      </c>
      <c r="I161" s="63">
        <v>11</v>
      </c>
      <c r="J161" s="63">
        <v>49</v>
      </c>
    </row>
    <row r="162" spans="1:10" x14ac:dyDescent="0.25">
      <c r="A162" s="157" t="s">
        <v>105</v>
      </c>
      <c r="B162" s="63" t="s">
        <v>24</v>
      </c>
      <c r="C162" s="63">
        <v>30</v>
      </c>
      <c r="D162" s="63">
        <v>20</v>
      </c>
      <c r="E162" s="63">
        <v>10</v>
      </c>
      <c r="F162" s="63">
        <v>7</v>
      </c>
      <c r="G162" s="63">
        <v>3</v>
      </c>
      <c r="H162" s="63">
        <v>15</v>
      </c>
      <c r="I162" s="63">
        <v>11</v>
      </c>
      <c r="J162" s="63">
        <v>96</v>
      </c>
    </row>
    <row r="163" spans="1:10" x14ac:dyDescent="0.25">
      <c r="A163" s="150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50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50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50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50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57" t="s">
        <v>109</v>
      </c>
      <c r="B168" s="63" t="s">
        <v>21</v>
      </c>
      <c r="C168" s="63">
        <v>6</v>
      </c>
      <c r="D168" s="63">
        <v>8</v>
      </c>
      <c r="E168" s="63">
        <v>2</v>
      </c>
      <c r="F168" s="63"/>
      <c r="G168" s="63">
        <v>2</v>
      </c>
      <c r="H168" s="63">
        <v>5</v>
      </c>
      <c r="I168" s="63">
        <v>5</v>
      </c>
      <c r="J168" s="63">
        <v>28</v>
      </c>
    </row>
    <row r="169" spans="1:10" x14ac:dyDescent="0.25">
      <c r="A169" s="157" t="s">
        <v>109</v>
      </c>
      <c r="B169" s="63" t="s">
        <v>22</v>
      </c>
      <c r="C169" s="63">
        <v>206</v>
      </c>
      <c r="D169" s="63">
        <v>217</v>
      </c>
      <c r="E169" s="63">
        <v>56</v>
      </c>
      <c r="F169" s="63">
        <v>87</v>
      </c>
      <c r="G169" s="63">
        <v>16</v>
      </c>
      <c r="H169" s="63">
        <v>130</v>
      </c>
      <c r="I169" s="63">
        <v>69</v>
      </c>
      <c r="J169" s="63">
        <v>781</v>
      </c>
    </row>
    <row r="170" spans="1:10" x14ac:dyDescent="0.25">
      <c r="A170" s="157" t="s">
        <v>109</v>
      </c>
      <c r="B170" s="63" t="s">
        <v>23</v>
      </c>
      <c r="C170" s="63">
        <v>121</v>
      </c>
      <c r="D170" s="63">
        <v>120</v>
      </c>
      <c r="E170" s="63">
        <v>35</v>
      </c>
      <c r="F170" s="63">
        <v>52</v>
      </c>
      <c r="G170" s="63">
        <v>12</v>
      </c>
      <c r="H170" s="63">
        <v>70</v>
      </c>
      <c r="I170" s="63">
        <v>38</v>
      </c>
      <c r="J170" s="63">
        <v>448</v>
      </c>
    </row>
    <row r="171" spans="1:10" x14ac:dyDescent="0.25">
      <c r="A171" s="157" t="s">
        <v>109</v>
      </c>
      <c r="B171" s="63" t="s">
        <v>63</v>
      </c>
      <c r="C171" s="63">
        <v>21</v>
      </c>
      <c r="D171" s="63">
        <v>19</v>
      </c>
      <c r="E171" s="63">
        <v>8</v>
      </c>
      <c r="F171" s="63">
        <v>11</v>
      </c>
      <c r="G171" s="63">
        <v>3</v>
      </c>
      <c r="H171" s="63">
        <v>11</v>
      </c>
      <c r="I171" s="63">
        <v>8</v>
      </c>
      <c r="J171" s="63">
        <v>81</v>
      </c>
    </row>
    <row r="172" spans="1:10" x14ac:dyDescent="0.25">
      <c r="A172" s="157" t="s">
        <v>109</v>
      </c>
      <c r="B172" s="63" t="s">
        <v>24</v>
      </c>
      <c r="C172" s="63">
        <v>30</v>
      </c>
      <c r="D172" s="63">
        <v>21</v>
      </c>
      <c r="E172" s="63">
        <v>13</v>
      </c>
      <c r="F172" s="63">
        <v>12</v>
      </c>
      <c r="G172" s="63">
        <v>2</v>
      </c>
      <c r="H172" s="63">
        <v>13</v>
      </c>
      <c r="I172" s="63">
        <v>16</v>
      </c>
      <c r="J172" s="63">
        <v>107</v>
      </c>
    </row>
    <row r="173" spans="1:10" x14ac:dyDescent="0.25">
      <c r="A173" s="150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50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50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50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50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57" t="s">
        <v>113</v>
      </c>
      <c r="B178" s="63" t="s">
        <v>21</v>
      </c>
      <c r="C178" s="63">
        <v>11</v>
      </c>
      <c r="D178" s="63">
        <v>11</v>
      </c>
      <c r="E178" s="63">
        <v>1</v>
      </c>
      <c r="F178" s="63"/>
      <c r="G178" s="63">
        <v>2</v>
      </c>
      <c r="H178" s="63">
        <v>6</v>
      </c>
      <c r="I178" s="63">
        <v>5</v>
      </c>
      <c r="J178" s="63">
        <v>36</v>
      </c>
    </row>
    <row r="179" spans="1:10" x14ac:dyDescent="0.25">
      <c r="A179" s="157" t="s">
        <v>113</v>
      </c>
      <c r="B179" s="63" t="s">
        <v>22</v>
      </c>
      <c r="C179" s="63">
        <v>192</v>
      </c>
      <c r="D179" s="63">
        <v>193</v>
      </c>
      <c r="E179" s="63">
        <v>54</v>
      </c>
      <c r="F179" s="63">
        <v>68</v>
      </c>
      <c r="G179" s="63">
        <v>14</v>
      </c>
      <c r="H179" s="63">
        <v>122</v>
      </c>
      <c r="I179" s="63">
        <v>76</v>
      </c>
      <c r="J179" s="63">
        <v>719</v>
      </c>
    </row>
    <row r="180" spans="1:10" x14ac:dyDescent="0.25">
      <c r="A180" s="157" t="s">
        <v>113</v>
      </c>
      <c r="B180" s="63" t="s">
        <v>23</v>
      </c>
      <c r="C180" s="63">
        <v>86</v>
      </c>
      <c r="D180" s="63">
        <v>105</v>
      </c>
      <c r="E180" s="63">
        <v>35</v>
      </c>
      <c r="F180" s="63">
        <v>36</v>
      </c>
      <c r="G180" s="63">
        <v>5</v>
      </c>
      <c r="H180" s="63">
        <v>74</v>
      </c>
      <c r="I180" s="63">
        <v>30</v>
      </c>
      <c r="J180" s="63">
        <v>371</v>
      </c>
    </row>
    <row r="181" spans="1:10" x14ac:dyDescent="0.25">
      <c r="A181" s="157" t="s">
        <v>113</v>
      </c>
      <c r="B181" s="63" t="s">
        <v>63</v>
      </c>
      <c r="C181" s="63">
        <v>18</v>
      </c>
      <c r="D181" s="63">
        <v>10</v>
      </c>
      <c r="E181" s="63">
        <v>4</v>
      </c>
      <c r="F181" s="63">
        <v>7</v>
      </c>
      <c r="G181" s="63">
        <v>2</v>
      </c>
      <c r="H181" s="63">
        <v>8</v>
      </c>
      <c r="I181" s="63">
        <v>8</v>
      </c>
      <c r="J181" s="63">
        <v>57</v>
      </c>
    </row>
    <row r="182" spans="1:10" x14ac:dyDescent="0.25">
      <c r="A182" s="157" t="s">
        <v>113</v>
      </c>
      <c r="B182" s="63" t="s">
        <v>24</v>
      </c>
      <c r="C182" s="63">
        <v>33</v>
      </c>
      <c r="D182" s="63">
        <v>15</v>
      </c>
      <c r="E182" s="63">
        <v>14</v>
      </c>
      <c r="F182" s="63">
        <v>13</v>
      </c>
      <c r="G182" s="63">
        <v>4</v>
      </c>
      <c r="H182" s="63">
        <v>16</v>
      </c>
      <c r="I182" s="63">
        <v>19</v>
      </c>
      <c r="J182" s="63">
        <v>114</v>
      </c>
    </row>
    <row r="183" spans="1:10" x14ac:dyDescent="0.25">
      <c r="A183" s="150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50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50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50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50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57" t="s">
        <v>117</v>
      </c>
      <c r="B188" s="63" t="s">
        <v>21</v>
      </c>
      <c r="C188" s="63">
        <v>10</v>
      </c>
      <c r="D188" s="63">
        <v>6</v>
      </c>
      <c r="E188" s="63"/>
      <c r="F188" s="63">
        <v>2</v>
      </c>
      <c r="G188" s="63">
        <v>1</v>
      </c>
      <c r="H188" s="63">
        <v>6</v>
      </c>
      <c r="I188" s="63">
        <v>7</v>
      </c>
      <c r="J188" s="63">
        <v>32</v>
      </c>
    </row>
    <row r="189" spans="1:10" x14ac:dyDescent="0.25">
      <c r="A189" s="157" t="s">
        <v>117</v>
      </c>
      <c r="B189" s="63" t="s">
        <v>22</v>
      </c>
      <c r="C189" s="63">
        <v>156</v>
      </c>
      <c r="D189" s="63">
        <v>158</v>
      </c>
      <c r="E189" s="63">
        <v>62</v>
      </c>
      <c r="F189" s="63">
        <v>64</v>
      </c>
      <c r="G189" s="63">
        <v>21</v>
      </c>
      <c r="H189" s="63">
        <v>168</v>
      </c>
      <c r="I189" s="63">
        <v>98</v>
      </c>
      <c r="J189" s="63">
        <v>727</v>
      </c>
    </row>
    <row r="190" spans="1:10" x14ac:dyDescent="0.25">
      <c r="A190" s="157" t="s">
        <v>117</v>
      </c>
      <c r="B190" s="63" t="s">
        <v>23</v>
      </c>
      <c r="C190" s="63">
        <v>102</v>
      </c>
      <c r="D190" s="63">
        <v>85</v>
      </c>
      <c r="E190" s="63">
        <v>30</v>
      </c>
      <c r="F190" s="63">
        <v>28</v>
      </c>
      <c r="G190" s="63">
        <v>4</v>
      </c>
      <c r="H190" s="63">
        <v>118</v>
      </c>
      <c r="I190" s="63">
        <v>45</v>
      </c>
      <c r="J190" s="63">
        <v>412</v>
      </c>
    </row>
    <row r="191" spans="1:10" x14ac:dyDescent="0.25">
      <c r="A191" s="157" t="s">
        <v>117</v>
      </c>
      <c r="B191" s="63" t="s">
        <v>63</v>
      </c>
      <c r="C191" s="63">
        <v>21</v>
      </c>
      <c r="D191" s="63">
        <v>16</v>
      </c>
      <c r="E191" s="63">
        <v>7</v>
      </c>
      <c r="F191" s="63">
        <v>2</v>
      </c>
      <c r="G191" s="63">
        <v>1</v>
      </c>
      <c r="H191" s="63">
        <v>3</v>
      </c>
      <c r="I191" s="63">
        <v>8</v>
      </c>
      <c r="J191" s="63">
        <v>58</v>
      </c>
    </row>
    <row r="192" spans="1:10" x14ac:dyDescent="0.25">
      <c r="A192" s="157" t="s">
        <v>117</v>
      </c>
      <c r="B192" s="63" t="s">
        <v>24</v>
      </c>
      <c r="C192" s="63">
        <v>28</v>
      </c>
      <c r="D192" s="63">
        <v>26</v>
      </c>
      <c r="E192" s="63">
        <v>12</v>
      </c>
      <c r="F192" s="63">
        <v>6</v>
      </c>
      <c r="G192" s="63">
        <v>1</v>
      </c>
      <c r="H192" s="63">
        <v>17</v>
      </c>
      <c r="I192" s="63">
        <v>14</v>
      </c>
      <c r="J192" s="63">
        <v>104</v>
      </c>
    </row>
    <row r="193" spans="1:10" x14ac:dyDescent="0.25">
      <c r="A193" s="150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50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50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50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50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57" t="s">
        <v>121</v>
      </c>
      <c r="B198" s="63" t="s">
        <v>21</v>
      </c>
      <c r="C198" s="63">
        <v>10</v>
      </c>
      <c r="D198" s="63">
        <v>16</v>
      </c>
      <c r="E198" s="63">
        <v>5</v>
      </c>
      <c r="F198" s="63">
        <v>1</v>
      </c>
      <c r="G198" s="63">
        <v>1</v>
      </c>
      <c r="H198" s="63">
        <v>6</v>
      </c>
      <c r="I198" s="63">
        <v>7</v>
      </c>
      <c r="J198" s="63">
        <v>46</v>
      </c>
    </row>
    <row r="199" spans="1:10" x14ac:dyDescent="0.25">
      <c r="A199" s="157" t="s">
        <v>121</v>
      </c>
      <c r="B199" s="63" t="s">
        <v>22</v>
      </c>
      <c r="C199" s="63">
        <v>226</v>
      </c>
      <c r="D199" s="63">
        <v>196</v>
      </c>
      <c r="E199" s="63">
        <v>93</v>
      </c>
      <c r="F199" s="63">
        <v>49</v>
      </c>
      <c r="G199" s="63">
        <v>17</v>
      </c>
      <c r="H199" s="63">
        <v>205</v>
      </c>
      <c r="I199" s="63">
        <v>97</v>
      </c>
      <c r="J199" s="63">
        <v>883</v>
      </c>
    </row>
    <row r="200" spans="1:10" x14ac:dyDescent="0.25">
      <c r="A200" s="157" t="s">
        <v>121</v>
      </c>
      <c r="B200" s="63" t="s">
        <v>23</v>
      </c>
      <c r="C200" s="63">
        <v>122</v>
      </c>
      <c r="D200" s="63">
        <v>128</v>
      </c>
      <c r="E200" s="63">
        <v>52</v>
      </c>
      <c r="F200" s="63">
        <v>24</v>
      </c>
      <c r="G200" s="63">
        <v>6</v>
      </c>
      <c r="H200" s="63">
        <v>116</v>
      </c>
      <c r="I200" s="63">
        <v>58</v>
      </c>
      <c r="J200" s="63">
        <v>506</v>
      </c>
    </row>
    <row r="201" spans="1:10" x14ac:dyDescent="0.25">
      <c r="A201" s="157" t="s">
        <v>121</v>
      </c>
      <c r="B201" s="63" t="s">
        <v>63</v>
      </c>
      <c r="C201" s="63">
        <v>21</v>
      </c>
      <c r="D201" s="63">
        <v>17</v>
      </c>
      <c r="E201" s="63">
        <v>7</v>
      </c>
      <c r="F201" s="63">
        <v>1</v>
      </c>
      <c r="G201" s="63">
        <v>5</v>
      </c>
      <c r="H201" s="63">
        <v>14</v>
      </c>
      <c r="I201" s="63">
        <v>7</v>
      </c>
      <c r="J201" s="63">
        <v>72</v>
      </c>
    </row>
    <row r="202" spans="1:10" x14ac:dyDescent="0.25">
      <c r="A202" s="157" t="s">
        <v>121</v>
      </c>
      <c r="B202" s="63" t="s">
        <v>24</v>
      </c>
      <c r="C202" s="63">
        <v>30</v>
      </c>
      <c r="D202" s="63">
        <v>21</v>
      </c>
      <c r="E202" s="63">
        <v>14</v>
      </c>
      <c r="F202" s="63">
        <v>5</v>
      </c>
      <c r="G202" s="63">
        <v>4</v>
      </c>
      <c r="H202" s="63">
        <v>16</v>
      </c>
      <c r="I202" s="63">
        <v>20</v>
      </c>
      <c r="J202" s="63">
        <v>110</v>
      </c>
    </row>
    <row r="203" spans="1:10" x14ac:dyDescent="0.25">
      <c r="A203" s="150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50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50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50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50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57" t="s">
        <v>157</v>
      </c>
      <c r="B208" s="63" t="s">
        <v>21</v>
      </c>
      <c r="C208" s="63">
        <v>9</v>
      </c>
      <c r="D208" s="63">
        <v>15</v>
      </c>
      <c r="E208" s="63">
        <v>5</v>
      </c>
      <c r="F208" s="63">
        <v>2</v>
      </c>
      <c r="G208" s="63">
        <v>3</v>
      </c>
      <c r="H208" s="63">
        <v>5</v>
      </c>
      <c r="I208" s="63">
        <v>7</v>
      </c>
      <c r="J208" s="63">
        <v>46</v>
      </c>
    </row>
    <row r="209" spans="1:10" x14ac:dyDescent="0.25">
      <c r="A209" s="157" t="s">
        <v>157</v>
      </c>
      <c r="B209" s="63" t="s">
        <v>22</v>
      </c>
      <c r="C209" s="63">
        <v>261</v>
      </c>
      <c r="D209" s="63">
        <v>214</v>
      </c>
      <c r="E209" s="63">
        <v>84</v>
      </c>
      <c r="F209" s="63">
        <v>50</v>
      </c>
      <c r="G209" s="63">
        <v>30</v>
      </c>
      <c r="H209" s="63">
        <v>218</v>
      </c>
      <c r="I209" s="63">
        <v>92</v>
      </c>
      <c r="J209" s="63">
        <v>949</v>
      </c>
    </row>
    <row r="210" spans="1:10" x14ac:dyDescent="0.25">
      <c r="A210" s="157" t="s">
        <v>157</v>
      </c>
      <c r="B210" s="63" t="s">
        <v>23</v>
      </c>
      <c r="C210" s="63">
        <v>153</v>
      </c>
      <c r="D210" s="63">
        <v>133</v>
      </c>
      <c r="E210" s="63">
        <v>44</v>
      </c>
      <c r="F210" s="63">
        <v>23</v>
      </c>
      <c r="G210" s="63">
        <v>17</v>
      </c>
      <c r="H210" s="63">
        <v>97</v>
      </c>
      <c r="I210" s="63">
        <v>58</v>
      </c>
      <c r="J210" s="63">
        <v>525</v>
      </c>
    </row>
    <row r="211" spans="1:10" x14ac:dyDescent="0.25">
      <c r="A211" s="157" t="s">
        <v>157</v>
      </c>
      <c r="B211" s="63" t="s">
        <v>63</v>
      </c>
      <c r="C211" s="63">
        <v>15</v>
      </c>
      <c r="D211" s="63">
        <v>16</v>
      </c>
      <c r="E211" s="63">
        <v>5</v>
      </c>
      <c r="F211" s="63">
        <v>8</v>
      </c>
      <c r="G211" s="63">
        <v>3</v>
      </c>
      <c r="H211" s="63">
        <v>10</v>
      </c>
      <c r="I211" s="63">
        <v>9</v>
      </c>
      <c r="J211" s="63">
        <v>66</v>
      </c>
    </row>
    <row r="212" spans="1:10" x14ac:dyDescent="0.25">
      <c r="A212" s="157" t="s">
        <v>157</v>
      </c>
      <c r="B212" s="63" t="s">
        <v>24</v>
      </c>
      <c r="C212" s="63">
        <v>41</v>
      </c>
      <c r="D212" s="63">
        <v>22</v>
      </c>
      <c r="E212" s="63">
        <v>14</v>
      </c>
      <c r="F212" s="63">
        <v>10</v>
      </c>
      <c r="G212" s="63">
        <v>4</v>
      </c>
      <c r="H212" s="63">
        <v>16</v>
      </c>
      <c r="I212" s="63">
        <v>19</v>
      </c>
      <c r="J212" s="63">
        <v>126</v>
      </c>
    </row>
    <row r="213" spans="1:10" x14ac:dyDescent="0.25">
      <c r="A213" s="150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50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50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50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50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57" t="s">
        <v>162</v>
      </c>
      <c r="B218" s="63" t="s">
        <v>21</v>
      </c>
      <c r="C218" s="63">
        <v>10</v>
      </c>
      <c r="D218" s="63">
        <v>7</v>
      </c>
      <c r="E218" s="63">
        <v>5</v>
      </c>
      <c r="F218" s="63">
        <v>2</v>
      </c>
      <c r="G218" s="63">
        <v>1</v>
      </c>
      <c r="H218" s="63">
        <v>11</v>
      </c>
      <c r="I218" s="63">
        <v>3</v>
      </c>
      <c r="J218" s="63">
        <v>39</v>
      </c>
    </row>
    <row r="219" spans="1:10" x14ac:dyDescent="0.25">
      <c r="A219" s="157" t="s">
        <v>123</v>
      </c>
      <c r="B219" s="63" t="s">
        <v>22</v>
      </c>
      <c r="C219" s="63">
        <v>261</v>
      </c>
      <c r="D219" s="63">
        <v>203</v>
      </c>
      <c r="E219" s="63">
        <v>108</v>
      </c>
      <c r="F219" s="63">
        <v>49</v>
      </c>
      <c r="G219" s="63">
        <v>21</v>
      </c>
      <c r="H219" s="63">
        <v>213</v>
      </c>
      <c r="I219" s="63">
        <v>102</v>
      </c>
      <c r="J219" s="63">
        <v>957</v>
      </c>
    </row>
    <row r="220" spans="1:10" x14ac:dyDescent="0.25">
      <c r="A220" s="157" t="s">
        <v>123</v>
      </c>
      <c r="B220" s="63" t="s">
        <v>23</v>
      </c>
      <c r="C220" s="63">
        <v>151</v>
      </c>
      <c r="D220" s="63">
        <v>130</v>
      </c>
      <c r="E220" s="63">
        <v>65</v>
      </c>
      <c r="F220" s="63">
        <v>24</v>
      </c>
      <c r="G220" s="63">
        <v>15</v>
      </c>
      <c r="H220" s="63">
        <v>117</v>
      </c>
      <c r="I220" s="63">
        <v>49</v>
      </c>
      <c r="J220" s="63">
        <v>551</v>
      </c>
    </row>
    <row r="221" spans="1:10" x14ac:dyDescent="0.25">
      <c r="A221" s="157" t="s">
        <v>123</v>
      </c>
      <c r="B221" s="63" t="s">
        <v>63</v>
      </c>
      <c r="C221" s="63">
        <v>18</v>
      </c>
      <c r="D221" s="63">
        <v>24</v>
      </c>
      <c r="E221" s="63">
        <v>5</v>
      </c>
      <c r="F221" s="63">
        <v>3</v>
      </c>
      <c r="G221" s="63">
        <v>2</v>
      </c>
      <c r="H221" s="63">
        <v>14</v>
      </c>
      <c r="I221" s="63">
        <v>11</v>
      </c>
      <c r="J221" s="63">
        <v>77</v>
      </c>
    </row>
    <row r="222" spans="1:10" x14ac:dyDescent="0.25">
      <c r="A222" s="157" t="s">
        <v>123</v>
      </c>
      <c r="B222" s="63" t="s">
        <v>24</v>
      </c>
      <c r="C222" s="63">
        <v>58</v>
      </c>
      <c r="D222" s="63">
        <v>33</v>
      </c>
      <c r="E222" s="63">
        <v>20</v>
      </c>
      <c r="F222" s="63">
        <v>7</v>
      </c>
      <c r="G222" s="63">
        <v>7</v>
      </c>
      <c r="H222" s="63">
        <v>14</v>
      </c>
      <c r="I222" s="63">
        <v>22</v>
      </c>
      <c r="J222" s="63">
        <v>161</v>
      </c>
    </row>
    <row r="223" spans="1:10" x14ac:dyDescent="0.25">
      <c r="A223" s="150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50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50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50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50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57" t="s">
        <v>166</v>
      </c>
      <c r="B228" s="63" t="s">
        <v>21</v>
      </c>
      <c r="C228" s="63">
        <v>12</v>
      </c>
      <c r="D228" s="63">
        <v>13</v>
      </c>
      <c r="E228" s="63">
        <v>1</v>
      </c>
      <c r="F228" s="63">
        <v>2</v>
      </c>
      <c r="G228" s="63">
        <v>4</v>
      </c>
      <c r="H228" s="63">
        <v>6</v>
      </c>
      <c r="I228" s="63">
        <v>3</v>
      </c>
      <c r="J228" s="63">
        <v>41</v>
      </c>
    </row>
    <row r="229" spans="1:10" x14ac:dyDescent="0.25">
      <c r="A229" s="157" t="s">
        <v>123</v>
      </c>
      <c r="B229" s="63" t="s">
        <v>22</v>
      </c>
      <c r="C229" s="63">
        <v>267</v>
      </c>
      <c r="D229" s="63">
        <v>215</v>
      </c>
      <c r="E229" s="63">
        <v>117</v>
      </c>
      <c r="F229" s="63">
        <v>37</v>
      </c>
      <c r="G229" s="63">
        <v>28</v>
      </c>
      <c r="H229" s="63">
        <v>180</v>
      </c>
      <c r="I229" s="63">
        <v>105</v>
      </c>
      <c r="J229" s="63">
        <v>949</v>
      </c>
    </row>
    <row r="230" spans="1:10" x14ac:dyDescent="0.25">
      <c r="A230" s="157" t="s">
        <v>123</v>
      </c>
      <c r="B230" s="63" t="s">
        <v>23</v>
      </c>
      <c r="C230" s="63">
        <v>149</v>
      </c>
      <c r="D230" s="63">
        <v>119</v>
      </c>
      <c r="E230" s="63">
        <v>73</v>
      </c>
      <c r="F230" s="63">
        <v>24</v>
      </c>
      <c r="G230" s="63">
        <v>15</v>
      </c>
      <c r="H230" s="63">
        <v>96</v>
      </c>
      <c r="I230" s="63">
        <v>48</v>
      </c>
      <c r="J230" s="63">
        <v>524</v>
      </c>
    </row>
    <row r="231" spans="1:10" x14ac:dyDescent="0.25">
      <c r="A231" s="157" t="s">
        <v>123</v>
      </c>
      <c r="B231" s="63" t="s">
        <v>63</v>
      </c>
      <c r="C231" s="63">
        <v>14</v>
      </c>
      <c r="D231" s="63">
        <v>12</v>
      </c>
      <c r="E231" s="63">
        <v>3</v>
      </c>
      <c r="F231" s="63">
        <v>3</v>
      </c>
      <c r="G231" s="63">
        <v>1</v>
      </c>
      <c r="H231" s="63">
        <v>19</v>
      </c>
      <c r="I231" s="63">
        <v>7</v>
      </c>
      <c r="J231" s="63">
        <v>59</v>
      </c>
    </row>
    <row r="232" spans="1:10" x14ac:dyDescent="0.25">
      <c r="A232" s="157" t="s">
        <v>123</v>
      </c>
      <c r="B232" s="63" t="s">
        <v>24</v>
      </c>
      <c r="C232" s="63">
        <v>50</v>
      </c>
      <c r="D232" s="63">
        <v>25</v>
      </c>
      <c r="E232" s="63">
        <v>17</v>
      </c>
      <c r="F232" s="63">
        <v>6</v>
      </c>
      <c r="G232" s="63">
        <v>4</v>
      </c>
      <c r="H232" s="63">
        <v>16</v>
      </c>
      <c r="I232" s="63">
        <v>24</v>
      </c>
      <c r="J232" s="63">
        <v>142</v>
      </c>
    </row>
    <row r="233" spans="1:10" x14ac:dyDescent="0.25">
      <c r="A233" s="150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50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50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50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50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57" t="s">
        <v>171</v>
      </c>
      <c r="B238" s="63" t="s">
        <v>21</v>
      </c>
      <c r="C238" s="63">
        <v>8</v>
      </c>
      <c r="D238" s="63">
        <v>6</v>
      </c>
      <c r="E238" s="63">
        <v>9</v>
      </c>
      <c r="F238" s="63">
        <v>1</v>
      </c>
      <c r="G238" s="63"/>
      <c r="H238" s="63">
        <v>1</v>
      </c>
      <c r="I238" s="63">
        <v>6</v>
      </c>
      <c r="J238" s="63">
        <v>31</v>
      </c>
    </row>
    <row r="239" spans="1:10" x14ac:dyDescent="0.25">
      <c r="A239" s="157" t="s">
        <v>123</v>
      </c>
      <c r="B239" s="63" t="s">
        <v>22</v>
      </c>
      <c r="C239" s="63">
        <v>256</v>
      </c>
      <c r="D239" s="63">
        <v>201</v>
      </c>
      <c r="E239" s="63">
        <v>113</v>
      </c>
      <c r="F239" s="63">
        <v>53</v>
      </c>
      <c r="G239" s="63">
        <v>27</v>
      </c>
      <c r="H239" s="63">
        <v>207</v>
      </c>
      <c r="I239" s="63">
        <v>119</v>
      </c>
      <c r="J239" s="63">
        <v>976</v>
      </c>
    </row>
    <row r="240" spans="1:10" x14ac:dyDescent="0.25">
      <c r="A240" s="157" t="s">
        <v>123</v>
      </c>
      <c r="B240" s="63" t="s">
        <v>23</v>
      </c>
      <c r="C240" s="63">
        <v>150</v>
      </c>
      <c r="D240" s="63">
        <v>132</v>
      </c>
      <c r="E240" s="63">
        <v>67</v>
      </c>
      <c r="F240" s="63">
        <v>39</v>
      </c>
      <c r="G240" s="63">
        <v>16</v>
      </c>
      <c r="H240" s="63">
        <v>102</v>
      </c>
      <c r="I240" s="63">
        <v>55</v>
      </c>
      <c r="J240" s="63">
        <v>561</v>
      </c>
    </row>
    <row r="241" spans="1:10" x14ac:dyDescent="0.25">
      <c r="A241" s="157" t="s">
        <v>123</v>
      </c>
      <c r="B241" s="63" t="s">
        <v>63</v>
      </c>
      <c r="C241" s="63">
        <v>12</v>
      </c>
      <c r="D241" s="63">
        <v>14</v>
      </c>
      <c r="E241" s="63">
        <v>9</v>
      </c>
      <c r="F241" s="63">
        <v>4</v>
      </c>
      <c r="G241" s="63">
        <v>2</v>
      </c>
      <c r="H241" s="63">
        <v>11</v>
      </c>
      <c r="I241" s="63">
        <v>4</v>
      </c>
      <c r="J241" s="63">
        <v>56</v>
      </c>
    </row>
    <row r="242" spans="1:10" x14ac:dyDescent="0.25">
      <c r="A242" s="157" t="s">
        <v>123</v>
      </c>
      <c r="B242" s="63" t="s">
        <v>24</v>
      </c>
      <c r="C242" s="63">
        <v>46</v>
      </c>
      <c r="D242" s="63">
        <v>22</v>
      </c>
      <c r="E242" s="63">
        <v>30</v>
      </c>
      <c r="F242" s="63">
        <v>6</v>
      </c>
      <c r="G242" s="63">
        <v>3</v>
      </c>
      <c r="H242" s="63">
        <v>12</v>
      </c>
      <c r="I242" s="63">
        <v>11</v>
      </c>
      <c r="J242" s="63">
        <v>130</v>
      </c>
    </row>
    <row r="243" spans="1:10" x14ac:dyDescent="0.25">
      <c r="A243" s="150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50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50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50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50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57" t="s">
        <v>175</v>
      </c>
      <c r="B248" s="63" t="s">
        <v>21</v>
      </c>
      <c r="C248" s="63">
        <v>8</v>
      </c>
      <c r="D248" s="63">
        <v>16</v>
      </c>
      <c r="E248" s="63">
        <v>5</v>
      </c>
      <c r="F248" s="63">
        <v>1</v>
      </c>
      <c r="G248" s="63">
        <v>3</v>
      </c>
      <c r="H248" s="63">
        <v>3</v>
      </c>
      <c r="I248" s="63">
        <v>10</v>
      </c>
      <c r="J248" s="63">
        <v>46</v>
      </c>
    </row>
    <row r="249" spans="1:10" x14ac:dyDescent="0.25">
      <c r="A249" s="157" t="s">
        <v>123</v>
      </c>
      <c r="B249" s="63" t="s">
        <v>22</v>
      </c>
      <c r="C249" s="63">
        <v>291</v>
      </c>
      <c r="D249" s="63">
        <v>210</v>
      </c>
      <c r="E249" s="63">
        <v>106</v>
      </c>
      <c r="F249" s="63">
        <v>68</v>
      </c>
      <c r="G249" s="63">
        <v>18</v>
      </c>
      <c r="H249" s="63">
        <v>171</v>
      </c>
      <c r="I249" s="63">
        <v>108</v>
      </c>
      <c r="J249" s="63">
        <v>972</v>
      </c>
    </row>
    <row r="250" spans="1:10" x14ac:dyDescent="0.25">
      <c r="A250" s="157" t="s">
        <v>123</v>
      </c>
      <c r="B250" s="63" t="s">
        <v>23</v>
      </c>
      <c r="C250" s="63">
        <v>129</v>
      </c>
      <c r="D250" s="63">
        <v>96</v>
      </c>
      <c r="E250" s="63">
        <v>77</v>
      </c>
      <c r="F250" s="63">
        <v>31</v>
      </c>
      <c r="G250" s="63">
        <v>10</v>
      </c>
      <c r="H250" s="63">
        <v>95</v>
      </c>
      <c r="I250" s="63">
        <v>60</v>
      </c>
      <c r="J250" s="63">
        <v>498</v>
      </c>
    </row>
    <row r="251" spans="1:10" x14ac:dyDescent="0.25">
      <c r="A251" s="157" t="s">
        <v>123</v>
      </c>
      <c r="B251" s="63" t="s">
        <v>63</v>
      </c>
      <c r="C251" s="63">
        <v>14</v>
      </c>
      <c r="D251" s="63">
        <v>8</v>
      </c>
      <c r="E251" s="63">
        <v>9</v>
      </c>
      <c r="F251" s="63">
        <v>4</v>
      </c>
      <c r="G251" s="63">
        <v>2</v>
      </c>
      <c r="H251" s="63">
        <v>13</v>
      </c>
      <c r="I251" s="63">
        <v>6</v>
      </c>
      <c r="J251" s="63">
        <v>56</v>
      </c>
    </row>
    <row r="252" spans="1:10" x14ac:dyDescent="0.25">
      <c r="A252" s="157" t="s">
        <v>123</v>
      </c>
      <c r="B252" s="63" t="s">
        <v>24</v>
      </c>
      <c r="C252" s="63">
        <v>56</v>
      </c>
      <c r="D252" s="63">
        <v>23</v>
      </c>
      <c r="E252" s="63">
        <v>18</v>
      </c>
      <c r="F252" s="63">
        <v>9</v>
      </c>
      <c r="G252" s="63">
        <v>6</v>
      </c>
      <c r="H252" s="63">
        <v>14</v>
      </c>
      <c r="I252" s="63">
        <v>20</v>
      </c>
      <c r="J252" s="63">
        <v>146</v>
      </c>
    </row>
    <row r="253" spans="1:10" x14ac:dyDescent="0.25">
      <c r="A253" s="150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50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50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50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50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57" t="s">
        <v>179</v>
      </c>
      <c r="B258" s="63" t="s">
        <v>21</v>
      </c>
      <c r="C258" s="63">
        <v>7</v>
      </c>
      <c r="D258" s="63">
        <v>18</v>
      </c>
      <c r="E258" s="63">
        <v>6</v>
      </c>
      <c r="F258" s="63">
        <v>1</v>
      </c>
      <c r="G258" s="63"/>
      <c r="H258" s="63">
        <v>3</v>
      </c>
      <c r="I258" s="63">
        <v>9</v>
      </c>
      <c r="J258" s="63">
        <v>44</v>
      </c>
    </row>
    <row r="259" spans="1:10" x14ac:dyDescent="0.25">
      <c r="A259" s="157" t="s">
        <v>123</v>
      </c>
      <c r="B259" s="63" t="s">
        <v>22</v>
      </c>
      <c r="C259" s="63">
        <v>231</v>
      </c>
      <c r="D259" s="63">
        <v>226</v>
      </c>
      <c r="E259" s="63">
        <v>147</v>
      </c>
      <c r="F259" s="63">
        <v>54</v>
      </c>
      <c r="G259" s="63">
        <v>20</v>
      </c>
      <c r="H259" s="63">
        <v>153</v>
      </c>
      <c r="I259" s="63">
        <v>117</v>
      </c>
      <c r="J259" s="63">
        <v>948</v>
      </c>
    </row>
    <row r="260" spans="1:10" x14ac:dyDescent="0.25">
      <c r="A260" s="157" t="s">
        <v>123</v>
      </c>
      <c r="B260" s="63" t="s">
        <v>23</v>
      </c>
      <c r="C260" s="63">
        <v>135</v>
      </c>
      <c r="D260" s="63">
        <v>124</v>
      </c>
      <c r="E260" s="63">
        <v>71</v>
      </c>
      <c r="F260" s="63">
        <v>37</v>
      </c>
      <c r="G260" s="63">
        <v>15</v>
      </c>
      <c r="H260" s="63">
        <v>75</v>
      </c>
      <c r="I260" s="63">
        <v>44</v>
      </c>
      <c r="J260" s="63">
        <v>501</v>
      </c>
    </row>
    <row r="261" spans="1:10" x14ac:dyDescent="0.25">
      <c r="A261" s="157" t="s">
        <v>123</v>
      </c>
      <c r="B261" s="63" t="s">
        <v>63</v>
      </c>
      <c r="C261" s="63">
        <v>19</v>
      </c>
      <c r="D261" s="63">
        <v>28</v>
      </c>
      <c r="E261" s="63">
        <v>10</v>
      </c>
      <c r="F261" s="63">
        <v>8</v>
      </c>
      <c r="G261" s="63">
        <v>3</v>
      </c>
      <c r="H261" s="63">
        <v>14</v>
      </c>
      <c r="I261" s="63">
        <v>10</v>
      </c>
      <c r="J261" s="63">
        <v>92</v>
      </c>
    </row>
    <row r="262" spans="1:10" x14ac:dyDescent="0.25">
      <c r="A262" s="157" t="s">
        <v>123</v>
      </c>
      <c r="B262" s="63" t="s">
        <v>24</v>
      </c>
      <c r="C262" s="63">
        <v>44</v>
      </c>
      <c r="D262" s="63">
        <v>34</v>
      </c>
      <c r="E262" s="63">
        <v>24</v>
      </c>
      <c r="F262" s="63">
        <v>9</v>
      </c>
      <c r="G262" s="63">
        <v>6</v>
      </c>
      <c r="H262" s="63">
        <v>17</v>
      </c>
      <c r="I262" s="63">
        <v>19</v>
      </c>
      <c r="J262" s="63">
        <v>153</v>
      </c>
    </row>
    <row r="263" spans="1:10" x14ac:dyDescent="0.25">
      <c r="A263" s="150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50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50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50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50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57" t="s">
        <v>183</v>
      </c>
      <c r="B268" s="63" t="s">
        <v>21</v>
      </c>
      <c r="C268" s="63">
        <v>10</v>
      </c>
      <c r="D268" s="63">
        <v>12</v>
      </c>
      <c r="E268" s="63">
        <v>9</v>
      </c>
      <c r="F268" s="63">
        <v>1</v>
      </c>
      <c r="G268" s="63">
        <v>2</v>
      </c>
      <c r="H268" s="63">
        <v>7</v>
      </c>
      <c r="I268" s="63">
        <v>12</v>
      </c>
      <c r="J268" s="63">
        <v>53</v>
      </c>
    </row>
    <row r="269" spans="1:10" x14ac:dyDescent="0.25">
      <c r="A269" s="157" t="s">
        <v>123</v>
      </c>
      <c r="B269" s="63" t="s">
        <v>22</v>
      </c>
      <c r="C269" s="63">
        <v>294</v>
      </c>
      <c r="D269" s="63">
        <v>246</v>
      </c>
      <c r="E269" s="63">
        <v>138</v>
      </c>
      <c r="F269" s="63">
        <v>57</v>
      </c>
      <c r="G269" s="63">
        <v>32</v>
      </c>
      <c r="H269" s="63">
        <v>160</v>
      </c>
      <c r="I269" s="63">
        <v>134</v>
      </c>
      <c r="J269" s="63">
        <v>1061</v>
      </c>
    </row>
    <row r="270" spans="1:10" x14ac:dyDescent="0.25">
      <c r="A270" s="157" t="s">
        <v>123</v>
      </c>
      <c r="B270" s="63" t="s">
        <v>23</v>
      </c>
      <c r="C270" s="63">
        <v>188</v>
      </c>
      <c r="D270" s="63">
        <v>153</v>
      </c>
      <c r="E270" s="63">
        <v>67</v>
      </c>
      <c r="F270" s="63">
        <v>35</v>
      </c>
      <c r="G270" s="63">
        <v>24</v>
      </c>
      <c r="H270" s="63">
        <v>90</v>
      </c>
      <c r="I270" s="63">
        <v>81</v>
      </c>
      <c r="J270" s="63">
        <v>638</v>
      </c>
    </row>
    <row r="271" spans="1:10" x14ac:dyDescent="0.25">
      <c r="A271" s="157" t="s">
        <v>123</v>
      </c>
      <c r="B271" s="63" t="s">
        <v>63</v>
      </c>
      <c r="C271" s="63">
        <v>14</v>
      </c>
      <c r="D271" s="63">
        <v>12</v>
      </c>
      <c r="E271" s="63">
        <v>7</v>
      </c>
      <c r="F271" s="63">
        <v>7</v>
      </c>
      <c r="G271" s="63">
        <v>2</v>
      </c>
      <c r="H271" s="63">
        <v>11</v>
      </c>
      <c r="I271" s="63">
        <v>4</v>
      </c>
      <c r="J271" s="63">
        <v>57</v>
      </c>
    </row>
    <row r="272" spans="1:10" x14ac:dyDescent="0.25">
      <c r="A272" s="157" t="s">
        <v>123</v>
      </c>
      <c r="B272" s="63" t="s">
        <v>24</v>
      </c>
      <c r="C272" s="63">
        <v>64</v>
      </c>
      <c r="D272" s="63">
        <v>23</v>
      </c>
      <c r="E272" s="63">
        <v>25</v>
      </c>
      <c r="F272" s="63">
        <v>5</v>
      </c>
      <c r="G272" s="63">
        <v>9</v>
      </c>
      <c r="H272" s="63">
        <v>15</v>
      </c>
      <c r="I272" s="63">
        <v>21</v>
      </c>
      <c r="J272" s="63">
        <v>162</v>
      </c>
    </row>
    <row r="273" spans="1:10" x14ac:dyDescent="0.25">
      <c r="A273" s="150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50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50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50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50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57" t="s">
        <v>188</v>
      </c>
      <c r="B278" s="63" t="s">
        <v>21</v>
      </c>
      <c r="C278" s="63">
        <v>15</v>
      </c>
      <c r="D278" s="63">
        <v>11</v>
      </c>
      <c r="E278" s="63">
        <v>6</v>
      </c>
      <c r="F278" s="63">
        <v>3</v>
      </c>
      <c r="G278" s="63"/>
      <c r="H278" s="63">
        <v>4</v>
      </c>
      <c r="I278" s="63">
        <v>10</v>
      </c>
      <c r="J278" s="63">
        <v>49</v>
      </c>
    </row>
    <row r="279" spans="1:10" x14ac:dyDescent="0.25">
      <c r="A279" s="157" t="s">
        <v>123</v>
      </c>
      <c r="B279" s="63" t="s">
        <v>22</v>
      </c>
      <c r="C279" s="63">
        <v>329</v>
      </c>
      <c r="D279" s="63">
        <v>201</v>
      </c>
      <c r="E279" s="63">
        <v>133</v>
      </c>
      <c r="F279" s="63">
        <v>69</v>
      </c>
      <c r="G279" s="63">
        <v>34</v>
      </c>
      <c r="H279" s="63">
        <v>150</v>
      </c>
      <c r="I279" s="63">
        <v>137</v>
      </c>
      <c r="J279" s="63">
        <v>1053</v>
      </c>
    </row>
    <row r="280" spans="1:10" x14ac:dyDescent="0.25">
      <c r="A280" s="157" t="s">
        <v>123</v>
      </c>
      <c r="B280" s="63" t="s">
        <v>23</v>
      </c>
      <c r="C280" s="63">
        <v>173</v>
      </c>
      <c r="D280" s="63">
        <v>162</v>
      </c>
      <c r="E280" s="63">
        <v>81</v>
      </c>
      <c r="F280" s="63">
        <v>50</v>
      </c>
      <c r="G280" s="63">
        <v>27</v>
      </c>
      <c r="H280" s="63">
        <v>85</v>
      </c>
      <c r="I280" s="63">
        <v>72</v>
      </c>
      <c r="J280" s="63">
        <v>650</v>
      </c>
    </row>
    <row r="281" spans="1:10" x14ac:dyDescent="0.25">
      <c r="A281" s="157" t="s">
        <v>123</v>
      </c>
      <c r="B281" s="63" t="s">
        <v>63</v>
      </c>
      <c r="C281" s="63">
        <v>19</v>
      </c>
      <c r="D281" s="63">
        <v>17</v>
      </c>
      <c r="E281" s="63">
        <v>14</v>
      </c>
      <c r="F281" s="63">
        <v>6</v>
      </c>
      <c r="G281" s="63">
        <v>8</v>
      </c>
      <c r="H281" s="63">
        <v>4</v>
      </c>
      <c r="I281" s="63">
        <v>9</v>
      </c>
      <c r="J281" s="63">
        <v>77</v>
      </c>
    </row>
    <row r="282" spans="1:10" x14ac:dyDescent="0.25">
      <c r="A282" s="157" t="s">
        <v>123</v>
      </c>
      <c r="B282" s="63" t="s">
        <v>24</v>
      </c>
      <c r="C282" s="63">
        <v>40</v>
      </c>
      <c r="D282" s="63">
        <v>26</v>
      </c>
      <c r="E282" s="63">
        <v>29</v>
      </c>
      <c r="F282" s="63">
        <v>11</v>
      </c>
      <c r="G282" s="63">
        <v>7</v>
      </c>
      <c r="H282" s="63">
        <v>10</v>
      </c>
      <c r="I282" s="63">
        <v>16</v>
      </c>
      <c r="J282" s="63">
        <v>139</v>
      </c>
    </row>
    <row r="283" spans="1:10" x14ac:dyDescent="0.25">
      <c r="A283" s="150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50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50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50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50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57" t="s">
        <v>192</v>
      </c>
      <c r="B288" s="63" t="s">
        <v>21</v>
      </c>
      <c r="C288" s="63">
        <v>9</v>
      </c>
      <c r="D288" s="63">
        <v>15</v>
      </c>
      <c r="E288" s="63">
        <v>5</v>
      </c>
      <c r="F288" s="63">
        <v>4</v>
      </c>
      <c r="G288" s="63"/>
      <c r="H288" s="63">
        <v>6</v>
      </c>
      <c r="I288" s="63">
        <v>12</v>
      </c>
      <c r="J288" s="63">
        <v>51</v>
      </c>
    </row>
    <row r="289" spans="1:10" x14ac:dyDescent="0.25">
      <c r="A289" s="157" t="s">
        <v>123</v>
      </c>
      <c r="B289" s="63" t="s">
        <v>22</v>
      </c>
      <c r="C289" s="63">
        <v>283</v>
      </c>
      <c r="D289" s="63">
        <v>213</v>
      </c>
      <c r="E289" s="63">
        <v>140</v>
      </c>
      <c r="F289" s="63">
        <v>57</v>
      </c>
      <c r="G289" s="63">
        <v>23</v>
      </c>
      <c r="H289" s="63">
        <v>183</v>
      </c>
      <c r="I289" s="63">
        <v>122</v>
      </c>
      <c r="J289" s="63">
        <v>1021</v>
      </c>
    </row>
    <row r="290" spans="1:10" x14ac:dyDescent="0.25">
      <c r="A290" s="157" t="s">
        <v>123</v>
      </c>
      <c r="B290" s="63" t="s">
        <v>23</v>
      </c>
      <c r="C290" s="63">
        <v>159</v>
      </c>
      <c r="D290" s="63">
        <v>133</v>
      </c>
      <c r="E290" s="63">
        <v>91</v>
      </c>
      <c r="F290" s="63">
        <v>41</v>
      </c>
      <c r="G290" s="63">
        <v>16</v>
      </c>
      <c r="H290" s="63">
        <v>95</v>
      </c>
      <c r="I290" s="63">
        <v>56</v>
      </c>
      <c r="J290" s="63">
        <v>591</v>
      </c>
    </row>
    <row r="291" spans="1:10" x14ac:dyDescent="0.25">
      <c r="A291" s="157" t="s">
        <v>123</v>
      </c>
      <c r="B291" s="63" t="s">
        <v>63</v>
      </c>
      <c r="C291" s="63">
        <v>18</v>
      </c>
      <c r="D291" s="63">
        <v>13</v>
      </c>
      <c r="E291" s="63">
        <v>7</v>
      </c>
      <c r="F291" s="63">
        <v>5</v>
      </c>
      <c r="G291" s="63">
        <v>2</v>
      </c>
      <c r="H291" s="63">
        <v>9</v>
      </c>
      <c r="I291" s="63">
        <v>5</v>
      </c>
      <c r="J291" s="63">
        <v>59</v>
      </c>
    </row>
    <row r="292" spans="1:10" x14ac:dyDescent="0.25">
      <c r="A292" s="157" t="s">
        <v>123</v>
      </c>
      <c r="B292" s="63" t="s">
        <v>24</v>
      </c>
      <c r="C292" s="63">
        <v>52</v>
      </c>
      <c r="D292" s="63">
        <v>24</v>
      </c>
      <c r="E292" s="63">
        <v>26</v>
      </c>
      <c r="F292" s="63">
        <v>10</v>
      </c>
      <c r="G292" s="63">
        <v>9</v>
      </c>
      <c r="H292" s="63">
        <v>12</v>
      </c>
      <c r="I292" s="63">
        <v>16</v>
      </c>
      <c r="J292" s="63">
        <v>149</v>
      </c>
    </row>
    <row r="293" spans="1:10" x14ac:dyDescent="0.25">
      <c r="A293" s="150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50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50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50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50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57" t="s">
        <v>197</v>
      </c>
      <c r="B298" s="63" t="s">
        <v>21</v>
      </c>
      <c r="C298" s="63">
        <v>13</v>
      </c>
      <c r="D298" s="63">
        <v>14</v>
      </c>
      <c r="E298" s="63">
        <v>9</v>
      </c>
      <c r="F298" s="63">
        <v>1</v>
      </c>
      <c r="G298" s="63">
        <v>2</v>
      </c>
      <c r="H298" s="63">
        <v>2</v>
      </c>
      <c r="I298" s="63">
        <v>6</v>
      </c>
      <c r="J298" s="63">
        <v>47</v>
      </c>
    </row>
    <row r="299" spans="1:10" x14ac:dyDescent="0.25">
      <c r="A299" s="157" t="s">
        <v>123</v>
      </c>
      <c r="B299" s="63" t="s">
        <v>22</v>
      </c>
      <c r="C299" s="63">
        <v>253</v>
      </c>
      <c r="D299" s="63">
        <v>221</v>
      </c>
      <c r="E299" s="63">
        <v>128</v>
      </c>
      <c r="F299" s="63">
        <v>62</v>
      </c>
      <c r="G299" s="63">
        <v>32</v>
      </c>
      <c r="H299" s="63">
        <v>163</v>
      </c>
      <c r="I299" s="63">
        <v>93</v>
      </c>
      <c r="J299" s="63">
        <v>952</v>
      </c>
    </row>
    <row r="300" spans="1:10" x14ac:dyDescent="0.25">
      <c r="A300" s="157" t="s">
        <v>123</v>
      </c>
      <c r="B300" s="63" t="s">
        <v>23</v>
      </c>
      <c r="C300" s="63">
        <v>155</v>
      </c>
      <c r="D300" s="63">
        <v>132</v>
      </c>
      <c r="E300" s="63">
        <v>75</v>
      </c>
      <c r="F300" s="63">
        <v>27</v>
      </c>
      <c r="G300" s="63">
        <v>10</v>
      </c>
      <c r="H300" s="63">
        <v>74</v>
      </c>
      <c r="I300" s="63">
        <v>57</v>
      </c>
      <c r="J300" s="63">
        <v>530</v>
      </c>
    </row>
    <row r="301" spans="1:10" x14ac:dyDescent="0.25">
      <c r="A301" s="157" t="s">
        <v>123</v>
      </c>
      <c r="B301" s="63" t="s">
        <v>63</v>
      </c>
      <c r="C301" s="63">
        <v>27</v>
      </c>
      <c r="D301" s="63">
        <v>24</v>
      </c>
      <c r="E301" s="63">
        <v>9</v>
      </c>
      <c r="F301" s="63">
        <v>4</v>
      </c>
      <c r="G301" s="63">
        <v>3</v>
      </c>
      <c r="H301" s="63">
        <v>14</v>
      </c>
      <c r="I301" s="63">
        <v>6</v>
      </c>
      <c r="J301" s="63">
        <v>87</v>
      </c>
    </row>
    <row r="302" spans="1:10" x14ac:dyDescent="0.25">
      <c r="A302" s="157" t="s">
        <v>123</v>
      </c>
      <c r="B302" s="63" t="s">
        <v>24</v>
      </c>
      <c r="C302" s="63">
        <v>50</v>
      </c>
      <c r="D302" s="63">
        <v>30</v>
      </c>
      <c r="E302" s="63">
        <v>24</v>
      </c>
      <c r="F302" s="63">
        <v>7</v>
      </c>
      <c r="G302" s="63">
        <v>3</v>
      </c>
      <c r="H302" s="63">
        <v>6</v>
      </c>
      <c r="I302" s="63">
        <v>27</v>
      </c>
      <c r="J302" s="63">
        <v>147</v>
      </c>
    </row>
    <row r="303" spans="1:10" x14ac:dyDescent="0.25">
      <c r="A303" s="150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50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50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50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50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57" t="s">
        <v>201</v>
      </c>
      <c r="B308" s="63" t="s">
        <v>21</v>
      </c>
      <c r="C308" s="63">
        <v>13</v>
      </c>
      <c r="D308" s="63">
        <v>12</v>
      </c>
      <c r="E308" s="63">
        <v>8</v>
      </c>
      <c r="F308" s="63">
        <v>4</v>
      </c>
      <c r="G308" s="63">
        <v>1</v>
      </c>
      <c r="H308" s="63">
        <v>3</v>
      </c>
      <c r="I308" s="63">
        <v>9</v>
      </c>
      <c r="J308" s="63">
        <v>50</v>
      </c>
    </row>
    <row r="309" spans="1:10" x14ac:dyDescent="0.25">
      <c r="A309" s="157"/>
      <c r="B309" s="63" t="s">
        <v>22</v>
      </c>
      <c r="C309" s="63">
        <v>267</v>
      </c>
      <c r="D309" s="63">
        <v>174</v>
      </c>
      <c r="E309" s="63">
        <v>145</v>
      </c>
      <c r="F309" s="63">
        <v>71</v>
      </c>
      <c r="G309" s="63">
        <v>40</v>
      </c>
      <c r="H309" s="63">
        <v>163</v>
      </c>
      <c r="I309" s="63">
        <v>107</v>
      </c>
      <c r="J309" s="63">
        <v>967</v>
      </c>
    </row>
    <row r="310" spans="1:10" x14ac:dyDescent="0.25">
      <c r="A310" s="157"/>
      <c r="B310" s="63" t="s">
        <v>23</v>
      </c>
      <c r="C310" s="63">
        <v>178</v>
      </c>
      <c r="D310" s="63">
        <v>134</v>
      </c>
      <c r="E310" s="63">
        <v>73</v>
      </c>
      <c r="F310" s="63">
        <v>31</v>
      </c>
      <c r="G310" s="63">
        <v>19</v>
      </c>
      <c r="H310" s="63">
        <v>96</v>
      </c>
      <c r="I310" s="63">
        <v>41</v>
      </c>
      <c r="J310" s="63">
        <v>572</v>
      </c>
    </row>
    <row r="311" spans="1:10" x14ac:dyDescent="0.25">
      <c r="A311" s="157"/>
      <c r="B311" s="63" t="s">
        <v>63</v>
      </c>
      <c r="C311" s="63">
        <v>18</v>
      </c>
      <c r="D311" s="63">
        <v>19</v>
      </c>
      <c r="E311" s="63">
        <v>12</v>
      </c>
      <c r="F311" s="63">
        <v>3</v>
      </c>
      <c r="G311" s="63">
        <v>5</v>
      </c>
      <c r="H311" s="63">
        <v>11</v>
      </c>
      <c r="I311" s="63">
        <v>10</v>
      </c>
      <c r="J311" s="63">
        <v>78</v>
      </c>
    </row>
    <row r="312" spans="1:10" x14ac:dyDescent="0.25">
      <c r="A312" s="157"/>
      <c r="B312" s="63" t="s">
        <v>24</v>
      </c>
      <c r="C312" s="63">
        <v>63</v>
      </c>
      <c r="D312" s="63">
        <v>36</v>
      </c>
      <c r="E312" s="63">
        <v>26</v>
      </c>
      <c r="F312" s="63">
        <v>14</v>
      </c>
      <c r="G312" s="63">
        <v>3</v>
      </c>
      <c r="H312" s="63">
        <v>12</v>
      </c>
      <c r="I312" s="63">
        <v>23</v>
      </c>
      <c r="J312" s="63">
        <v>177</v>
      </c>
    </row>
    <row r="313" spans="1:10" x14ac:dyDescent="0.25">
      <c r="A313" s="150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50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50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50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50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57" t="s">
        <v>203</v>
      </c>
      <c r="B318" s="63" t="s">
        <v>21</v>
      </c>
      <c r="C318" s="63">
        <v>14</v>
      </c>
      <c r="D318" s="63">
        <v>10</v>
      </c>
      <c r="E318" s="63">
        <v>5</v>
      </c>
      <c r="F318" s="63">
        <v>1</v>
      </c>
      <c r="G318" s="63">
        <v>3</v>
      </c>
      <c r="H318" s="63">
        <v>5</v>
      </c>
      <c r="I318" s="63">
        <v>11</v>
      </c>
      <c r="J318" s="63">
        <v>49</v>
      </c>
    </row>
    <row r="319" spans="1:10" x14ac:dyDescent="0.25">
      <c r="A319" s="157"/>
      <c r="B319" s="63" t="s">
        <v>22</v>
      </c>
      <c r="C319" s="63">
        <v>275</v>
      </c>
      <c r="D319" s="63">
        <v>231</v>
      </c>
      <c r="E319" s="63">
        <v>150</v>
      </c>
      <c r="F319" s="63">
        <v>53</v>
      </c>
      <c r="G319" s="63">
        <v>39</v>
      </c>
      <c r="H319" s="63">
        <v>180</v>
      </c>
      <c r="I319" s="63">
        <v>126</v>
      </c>
      <c r="J319" s="64">
        <v>1054</v>
      </c>
    </row>
    <row r="320" spans="1:10" x14ac:dyDescent="0.25">
      <c r="A320" s="157"/>
      <c r="B320" s="63" t="s">
        <v>23</v>
      </c>
      <c r="C320" s="63">
        <v>168</v>
      </c>
      <c r="D320" s="63">
        <v>149</v>
      </c>
      <c r="E320" s="63">
        <v>78</v>
      </c>
      <c r="F320" s="63">
        <v>44</v>
      </c>
      <c r="G320" s="63">
        <v>21</v>
      </c>
      <c r="H320" s="63">
        <v>117</v>
      </c>
      <c r="I320" s="63">
        <v>63</v>
      </c>
      <c r="J320" s="63">
        <v>640</v>
      </c>
    </row>
    <row r="321" spans="1:10" x14ac:dyDescent="0.25">
      <c r="A321" s="157"/>
      <c r="B321" s="63" t="s">
        <v>63</v>
      </c>
      <c r="C321" s="63">
        <v>19</v>
      </c>
      <c r="D321" s="63">
        <v>19</v>
      </c>
      <c r="E321" s="63">
        <v>12</v>
      </c>
      <c r="F321" s="63">
        <v>2</v>
      </c>
      <c r="G321" s="63">
        <v>6</v>
      </c>
      <c r="H321" s="63">
        <v>9</v>
      </c>
      <c r="I321" s="63">
        <v>8</v>
      </c>
      <c r="J321" s="63">
        <v>75</v>
      </c>
    </row>
    <row r="322" spans="1:10" x14ac:dyDescent="0.25">
      <c r="A322" s="157"/>
      <c r="B322" s="63" t="s">
        <v>24</v>
      </c>
      <c r="C322" s="63">
        <v>48</v>
      </c>
      <c r="D322" s="63">
        <v>31</v>
      </c>
      <c r="E322" s="63">
        <v>33</v>
      </c>
      <c r="F322" s="63">
        <v>2</v>
      </c>
      <c r="G322" s="63">
        <v>3</v>
      </c>
      <c r="H322" s="63">
        <v>22</v>
      </c>
      <c r="I322" s="63">
        <v>23</v>
      </c>
      <c r="J322" s="63">
        <v>162</v>
      </c>
    </row>
    <row r="323" spans="1:10" x14ac:dyDescent="0.25">
      <c r="A323" s="150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50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50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50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50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57" t="s">
        <v>205</v>
      </c>
      <c r="B328" s="63" t="s">
        <v>21</v>
      </c>
      <c r="C328" s="63">
        <v>11</v>
      </c>
      <c r="D328" s="63">
        <v>15</v>
      </c>
      <c r="E328" s="63">
        <v>7</v>
      </c>
      <c r="F328" s="63">
        <v>3</v>
      </c>
      <c r="G328" s="63">
        <v>1</v>
      </c>
      <c r="H328" s="63">
        <v>8</v>
      </c>
      <c r="I328" s="63">
        <v>11</v>
      </c>
      <c r="J328" s="63">
        <v>56</v>
      </c>
    </row>
    <row r="329" spans="1:10" x14ac:dyDescent="0.25">
      <c r="A329" s="157"/>
      <c r="B329" s="63" t="s">
        <v>22</v>
      </c>
      <c r="C329" s="63">
        <v>257</v>
      </c>
      <c r="D329" s="63">
        <v>210</v>
      </c>
      <c r="E329" s="63">
        <v>133</v>
      </c>
      <c r="F329" s="63">
        <v>80</v>
      </c>
      <c r="G329" s="63">
        <v>48</v>
      </c>
      <c r="H329" s="63">
        <v>167</v>
      </c>
      <c r="I329" s="63">
        <v>128</v>
      </c>
      <c r="J329" s="64">
        <v>1023</v>
      </c>
    </row>
    <row r="330" spans="1:10" x14ac:dyDescent="0.25">
      <c r="A330" s="157"/>
      <c r="B330" s="63" t="s">
        <v>23</v>
      </c>
      <c r="C330" s="63">
        <v>148</v>
      </c>
      <c r="D330" s="63">
        <v>135</v>
      </c>
      <c r="E330" s="63">
        <v>96</v>
      </c>
      <c r="F330" s="63">
        <v>43</v>
      </c>
      <c r="G330" s="63">
        <v>37</v>
      </c>
      <c r="H330" s="63">
        <v>79</v>
      </c>
      <c r="I330" s="63">
        <v>66</v>
      </c>
      <c r="J330" s="63">
        <v>604</v>
      </c>
    </row>
    <row r="331" spans="1:10" x14ac:dyDescent="0.25">
      <c r="A331" s="157"/>
      <c r="B331" s="63" t="s">
        <v>63</v>
      </c>
      <c r="C331" s="63">
        <v>19</v>
      </c>
      <c r="D331" s="63">
        <v>22</v>
      </c>
      <c r="E331" s="63">
        <v>10</v>
      </c>
      <c r="F331" s="63">
        <v>4</v>
      </c>
      <c r="G331" s="63">
        <v>6</v>
      </c>
      <c r="H331" s="63">
        <v>5</v>
      </c>
      <c r="I331" s="63">
        <v>8</v>
      </c>
      <c r="J331" s="63">
        <v>74</v>
      </c>
    </row>
    <row r="332" spans="1:10" x14ac:dyDescent="0.25">
      <c r="A332" s="157"/>
      <c r="B332" s="63" t="s">
        <v>24</v>
      </c>
      <c r="C332" s="63">
        <v>48</v>
      </c>
      <c r="D332" s="63">
        <v>32</v>
      </c>
      <c r="E332" s="63">
        <v>28</v>
      </c>
      <c r="F332" s="63">
        <v>13</v>
      </c>
      <c r="G332" s="63">
        <v>4</v>
      </c>
      <c r="H332" s="63">
        <v>18</v>
      </c>
      <c r="I332" s="63">
        <v>26</v>
      </c>
      <c r="J332" s="63">
        <v>169</v>
      </c>
    </row>
    <row r="333" spans="1:10" x14ac:dyDescent="0.25">
      <c r="A333" s="150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50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50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50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50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57" t="s">
        <v>224</v>
      </c>
      <c r="B338" s="63" t="s">
        <v>21</v>
      </c>
      <c r="C338" s="63">
        <v>14</v>
      </c>
      <c r="D338" s="63">
        <v>13</v>
      </c>
      <c r="E338" s="63">
        <v>7</v>
      </c>
      <c r="F338" s="63">
        <v>5</v>
      </c>
      <c r="G338" s="63">
        <v>2</v>
      </c>
      <c r="H338" s="63">
        <v>6</v>
      </c>
      <c r="I338" s="63">
        <v>6</v>
      </c>
      <c r="J338" s="63">
        <v>53</v>
      </c>
    </row>
    <row r="339" spans="1:13" x14ac:dyDescent="0.25">
      <c r="A339" s="157"/>
      <c r="B339" s="63" t="s">
        <v>22</v>
      </c>
      <c r="C339" s="63">
        <v>284</v>
      </c>
      <c r="D339" s="63">
        <v>183</v>
      </c>
      <c r="E339" s="63">
        <v>164</v>
      </c>
      <c r="F339" s="63">
        <v>80</v>
      </c>
      <c r="G339" s="63">
        <v>38</v>
      </c>
      <c r="H339" s="63">
        <v>164</v>
      </c>
      <c r="I339" s="63">
        <v>140</v>
      </c>
      <c r="J339" s="64">
        <v>1053</v>
      </c>
    </row>
    <row r="340" spans="1:13" x14ac:dyDescent="0.25">
      <c r="A340" s="157"/>
      <c r="B340" s="63" t="s">
        <v>23</v>
      </c>
      <c r="C340" s="63">
        <v>195</v>
      </c>
      <c r="D340" s="63">
        <v>124</v>
      </c>
      <c r="E340" s="63">
        <v>110</v>
      </c>
      <c r="F340" s="63">
        <v>65</v>
      </c>
      <c r="G340" s="63">
        <v>27</v>
      </c>
      <c r="H340" s="63">
        <v>102</v>
      </c>
      <c r="I340" s="63">
        <v>64</v>
      </c>
      <c r="J340" s="63">
        <v>687</v>
      </c>
    </row>
    <row r="341" spans="1:13" x14ac:dyDescent="0.25">
      <c r="A341" s="157"/>
      <c r="B341" s="63" t="s">
        <v>63</v>
      </c>
      <c r="C341" s="63">
        <v>12</v>
      </c>
      <c r="D341" s="63">
        <v>16</v>
      </c>
      <c r="E341" s="63">
        <v>5</v>
      </c>
      <c r="F341" s="63">
        <v>7</v>
      </c>
      <c r="G341" s="63">
        <v>4</v>
      </c>
      <c r="H341" s="63">
        <v>9</v>
      </c>
      <c r="I341" s="63">
        <v>9</v>
      </c>
      <c r="J341" s="63">
        <v>62</v>
      </c>
    </row>
    <row r="342" spans="1:13" x14ac:dyDescent="0.25">
      <c r="A342" s="157"/>
      <c r="B342" s="63" t="s">
        <v>24</v>
      </c>
      <c r="C342" s="63">
        <v>58</v>
      </c>
      <c r="D342" s="63">
        <v>27</v>
      </c>
      <c r="E342" s="63">
        <v>41</v>
      </c>
      <c r="F342" s="63">
        <v>11</v>
      </c>
      <c r="G342" s="63">
        <v>4</v>
      </c>
      <c r="H342" s="63">
        <v>15</v>
      </c>
      <c r="I342" s="63">
        <v>14</v>
      </c>
      <c r="J342" s="63">
        <v>170</v>
      </c>
    </row>
    <row r="343" spans="1:13" x14ac:dyDescent="0.25">
      <c r="A343" s="150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50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50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50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50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57" t="s">
        <v>228</v>
      </c>
      <c r="B348" s="63" t="s">
        <v>21</v>
      </c>
      <c r="C348" s="63">
        <v>11</v>
      </c>
      <c r="D348" s="63">
        <v>18</v>
      </c>
      <c r="E348" s="63">
        <v>7</v>
      </c>
      <c r="F348" s="63">
        <v>3</v>
      </c>
      <c r="G348" s="63">
        <v>4</v>
      </c>
      <c r="H348" s="63">
        <v>6</v>
      </c>
      <c r="I348" s="63">
        <v>7</v>
      </c>
      <c r="J348" s="63">
        <v>56</v>
      </c>
    </row>
    <row r="349" spans="1:13" x14ac:dyDescent="0.25">
      <c r="A349" s="157"/>
      <c r="B349" s="63" t="s">
        <v>22</v>
      </c>
      <c r="C349" s="63">
        <v>286</v>
      </c>
      <c r="D349" s="63">
        <v>184</v>
      </c>
      <c r="E349" s="63">
        <v>185</v>
      </c>
      <c r="F349" s="63">
        <v>83</v>
      </c>
      <c r="G349" s="63">
        <v>42</v>
      </c>
      <c r="H349" s="63">
        <v>160</v>
      </c>
      <c r="I349" s="63">
        <v>112</v>
      </c>
      <c r="J349" s="64">
        <v>1052</v>
      </c>
      <c r="M349" s="3"/>
    </row>
    <row r="350" spans="1:13" x14ac:dyDescent="0.25">
      <c r="A350" s="157"/>
      <c r="B350" s="63" t="s">
        <v>23</v>
      </c>
      <c r="C350" s="63">
        <v>186</v>
      </c>
      <c r="D350" s="63">
        <v>119</v>
      </c>
      <c r="E350" s="63">
        <v>129</v>
      </c>
      <c r="F350" s="63">
        <v>62</v>
      </c>
      <c r="G350" s="63">
        <v>30</v>
      </c>
      <c r="H350" s="63">
        <v>78</v>
      </c>
      <c r="I350" s="63">
        <v>71</v>
      </c>
      <c r="J350" s="63">
        <v>675</v>
      </c>
      <c r="M350" s="3"/>
    </row>
    <row r="351" spans="1:13" x14ac:dyDescent="0.25">
      <c r="A351" s="157"/>
      <c r="B351" s="63" t="s">
        <v>63</v>
      </c>
      <c r="C351" s="63">
        <v>23</v>
      </c>
      <c r="D351" s="63">
        <v>11</v>
      </c>
      <c r="E351" s="63">
        <v>8</v>
      </c>
      <c r="F351" s="63">
        <v>4</v>
      </c>
      <c r="G351" s="63">
        <v>3</v>
      </c>
      <c r="H351" s="63">
        <v>11</v>
      </c>
      <c r="I351" s="63">
        <v>11</v>
      </c>
      <c r="J351" s="63">
        <v>71</v>
      </c>
    </row>
    <row r="352" spans="1:13" x14ac:dyDescent="0.25">
      <c r="A352" s="157"/>
      <c r="B352" s="63" t="s">
        <v>24</v>
      </c>
      <c r="C352" s="63">
        <v>63</v>
      </c>
      <c r="D352" s="63">
        <v>19</v>
      </c>
      <c r="E352" s="63">
        <v>40</v>
      </c>
      <c r="F352" s="63">
        <v>13</v>
      </c>
      <c r="G352" s="63">
        <v>11</v>
      </c>
      <c r="H352" s="63">
        <v>16</v>
      </c>
      <c r="I352" s="63">
        <v>20</v>
      </c>
      <c r="J352" s="63">
        <v>182</v>
      </c>
    </row>
    <row r="353" spans="1:13" x14ac:dyDescent="0.25">
      <c r="A353" s="150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50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50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50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50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57" t="s">
        <v>232</v>
      </c>
      <c r="B358" s="63" t="s">
        <v>21</v>
      </c>
      <c r="C358" s="63">
        <v>13</v>
      </c>
      <c r="D358" s="63">
        <v>15</v>
      </c>
      <c r="E358" s="63">
        <v>12</v>
      </c>
      <c r="F358" s="63">
        <v>3</v>
      </c>
      <c r="G358" s="63">
        <v>2</v>
      </c>
      <c r="H358" s="63">
        <v>8</v>
      </c>
      <c r="I358" s="63">
        <v>8</v>
      </c>
      <c r="J358" s="64">
        <v>61</v>
      </c>
    </row>
    <row r="359" spans="1:13" x14ac:dyDescent="0.25">
      <c r="A359" s="157"/>
      <c r="B359" s="63" t="s">
        <v>22</v>
      </c>
      <c r="C359" s="63">
        <v>281</v>
      </c>
      <c r="D359" s="63">
        <v>202</v>
      </c>
      <c r="E359" s="63">
        <v>148</v>
      </c>
      <c r="F359" s="63">
        <v>74</v>
      </c>
      <c r="G359" s="63">
        <v>37</v>
      </c>
      <c r="H359" s="63">
        <v>170</v>
      </c>
      <c r="I359" s="63">
        <v>127</v>
      </c>
      <c r="J359" s="64">
        <v>1039</v>
      </c>
    </row>
    <row r="360" spans="1:13" x14ac:dyDescent="0.25">
      <c r="A360" s="157"/>
      <c r="B360" s="63" t="s">
        <v>23</v>
      </c>
      <c r="C360" s="63">
        <v>167</v>
      </c>
      <c r="D360" s="63">
        <v>120</v>
      </c>
      <c r="E360" s="63">
        <v>128</v>
      </c>
      <c r="F360" s="63">
        <v>30</v>
      </c>
      <c r="G360" s="63">
        <v>31</v>
      </c>
      <c r="H360" s="63">
        <v>94</v>
      </c>
      <c r="I360" s="63">
        <v>62</v>
      </c>
      <c r="J360" s="63">
        <v>632</v>
      </c>
    </row>
    <row r="361" spans="1:13" x14ac:dyDescent="0.25">
      <c r="A361" s="157"/>
      <c r="B361" s="63" t="s">
        <v>63</v>
      </c>
      <c r="C361" s="63">
        <v>18</v>
      </c>
      <c r="D361" s="63">
        <v>15</v>
      </c>
      <c r="E361" s="63">
        <v>10</v>
      </c>
      <c r="F361" s="63">
        <v>9</v>
      </c>
      <c r="G361" s="63">
        <v>1</v>
      </c>
      <c r="H361" s="63">
        <v>11</v>
      </c>
      <c r="I361" s="63">
        <v>7</v>
      </c>
      <c r="J361" s="63">
        <v>71</v>
      </c>
      <c r="K361" s="3"/>
      <c r="M361" s="3"/>
    </row>
    <row r="362" spans="1:13" x14ac:dyDescent="0.25">
      <c r="A362" s="157"/>
      <c r="B362" s="63" t="s">
        <v>24</v>
      </c>
      <c r="C362" s="63">
        <v>47</v>
      </c>
      <c r="D362" s="63">
        <v>22</v>
      </c>
      <c r="E362" s="63">
        <v>31</v>
      </c>
      <c r="F362" s="63">
        <v>12</v>
      </c>
      <c r="G362" s="63">
        <v>13</v>
      </c>
      <c r="H362" s="63">
        <v>18</v>
      </c>
      <c r="I362" s="63">
        <v>28</v>
      </c>
      <c r="J362" s="63">
        <v>171</v>
      </c>
      <c r="M362" s="3"/>
    </row>
    <row r="363" spans="1:13" x14ac:dyDescent="0.25">
      <c r="A363" s="150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50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50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50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50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57" t="s">
        <v>238</v>
      </c>
      <c r="B368" s="63" t="s">
        <v>21</v>
      </c>
      <c r="C368" s="63">
        <v>15</v>
      </c>
      <c r="D368" s="63">
        <v>14</v>
      </c>
      <c r="E368" s="63">
        <v>5</v>
      </c>
      <c r="F368" s="63">
        <v>2</v>
      </c>
      <c r="G368" s="63">
        <v>7</v>
      </c>
      <c r="H368" s="63">
        <v>1</v>
      </c>
      <c r="I368" s="63">
        <v>3</v>
      </c>
      <c r="J368" s="64">
        <v>47</v>
      </c>
    </row>
    <row r="369" spans="1:12" x14ac:dyDescent="0.25">
      <c r="A369" s="157"/>
      <c r="B369" s="63" t="s">
        <v>22</v>
      </c>
      <c r="C369" s="63">
        <v>249</v>
      </c>
      <c r="D369" s="63">
        <v>168</v>
      </c>
      <c r="E369" s="63">
        <v>174</v>
      </c>
      <c r="F369" s="63">
        <v>97</v>
      </c>
      <c r="G369" s="63">
        <v>38</v>
      </c>
      <c r="H369" s="63">
        <v>69</v>
      </c>
      <c r="I369" s="63">
        <v>110</v>
      </c>
      <c r="J369" s="64">
        <v>905</v>
      </c>
    </row>
    <row r="370" spans="1:12" x14ac:dyDescent="0.25">
      <c r="A370" s="157"/>
      <c r="B370" s="63" t="s">
        <v>23</v>
      </c>
      <c r="C370" s="63">
        <v>153</v>
      </c>
      <c r="D370" s="63">
        <v>101</v>
      </c>
      <c r="E370" s="63">
        <v>105</v>
      </c>
      <c r="F370" s="63">
        <v>63</v>
      </c>
      <c r="G370" s="63">
        <v>22</v>
      </c>
      <c r="H370" s="63">
        <v>50</v>
      </c>
      <c r="I370" s="63">
        <v>69</v>
      </c>
      <c r="J370" s="63">
        <v>563</v>
      </c>
      <c r="K370" s="3"/>
    </row>
    <row r="371" spans="1:12" x14ac:dyDescent="0.25">
      <c r="A371" s="157"/>
      <c r="B371" s="63" t="s">
        <v>63</v>
      </c>
      <c r="C371" s="63">
        <v>17</v>
      </c>
      <c r="D371" s="63">
        <v>14</v>
      </c>
      <c r="E371" s="63">
        <v>10</v>
      </c>
      <c r="F371" s="63">
        <v>6</v>
      </c>
      <c r="G371" s="63">
        <v>5</v>
      </c>
      <c r="H371" s="63">
        <v>7</v>
      </c>
      <c r="I371" s="63">
        <v>3</v>
      </c>
      <c r="J371" s="63">
        <v>62</v>
      </c>
    </row>
    <row r="372" spans="1:12" x14ac:dyDescent="0.25">
      <c r="A372" s="157"/>
      <c r="B372" s="63" t="s">
        <v>24</v>
      </c>
      <c r="C372" s="63">
        <v>51</v>
      </c>
      <c r="D372" s="63">
        <v>18</v>
      </c>
      <c r="E372" s="63">
        <v>34</v>
      </c>
      <c r="F372" s="63">
        <v>12</v>
      </c>
      <c r="G372" s="63">
        <v>3</v>
      </c>
      <c r="H372" s="63">
        <v>7</v>
      </c>
      <c r="I372" s="63">
        <v>27</v>
      </c>
      <c r="J372" s="63">
        <v>152</v>
      </c>
    </row>
    <row r="373" spans="1:12" x14ac:dyDescent="0.25">
      <c r="A373" s="150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50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50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50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50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57" t="s">
        <v>268</v>
      </c>
      <c r="B378" s="63" t="s">
        <v>21</v>
      </c>
      <c r="C378" s="63">
        <v>13</v>
      </c>
      <c r="D378" s="63">
        <v>22</v>
      </c>
      <c r="E378" s="63">
        <v>5</v>
      </c>
      <c r="F378" s="63">
        <v>5</v>
      </c>
      <c r="G378" s="63">
        <v>1</v>
      </c>
      <c r="H378" s="63">
        <v>2</v>
      </c>
      <c r="I378" s="63">
        <v>14</v>
      </c>
      <c r="J378" s="64">
        <v>62</v>
      </c>
    </row>
    <row r="379" spans="1:12" x14ac:dyDescent="0.25">
      <c r="A379" s="157"/>
      <c r="B379" s="63" t="s">
        <v>22</v>
      </c>
      <c r="C379" s="63">
        <v>287</v>
      </c>
      <c r="D379" s="63">
        <v>213</v>
      </c>
      <c r="E379" s="63">
        <v>140</v>
      </c>
      <c r="F379" s="63">
        <v>113</v>
      </c>
      <c r="G379" s="63">
        <v>45</v>
      </c>
      <c r="H379" s="63">
        <v>12</v>
      </c>
      <c r="I379" s="63">
        <v>114</v>
      </c>
      <c r="J379" s="64">
        <v>924</v>
      </c>
      <c r="L379" s="3"/>
    </row>
    <row r="380" spans="1:12" x14ac:dyDescent="0.25">
      <c r="A380" s="157"/>
      <c r="B380" s="63" t="s">
        <v>23</v>
      </c>
      <c r="C380" s="63">
        <v>161</v>
      </c>
      <c r="D380" s="63">
        <v>118</v>
      </c>
      <c r="E380" s="63">
        <v>107</v>
      </c>
      <c r="F380" s="63">
        <v>70</v>
      </c>
      <c r="G380" s="63">
        <v>21</v>
      </c>
      <c r="H380" s="63">
        <v>6</v>
      </c>
      <c r="I380" s="63">
        <v>60</v>
      </c>
      <c r="J380" s="63">
        <v>543</v>
      </c>
      <c r="L380" s="3"/>
    </row>
    <row r="381" spans="1:12" x14ac:dyDescent="0.25">
      <c r="A381" s="157"/>
      <c r="B381" s="63" t="s">
        <v>63</v>
      </c>
      <c r="C381" s="63">
        <v>11</v>
      </c>
      <c r="D381" s="63">
        <v>11</v>
      </c>
      <c r="E381" s="63">
        <v>10</v>
      </c>
      <c r="F381" s="63">
        <v>7</v>
      </c>
      <c r="G381" s="63">
        <v>2</v>
      </c>
      <c r="H381" s="63"/>
      <c r="I381" s="63">
        <v>7</v>
      </c>
      <c r="J381" s="63">
        <v>48</v>
      </c>
    </row>
    <row r="382" spans="1:12" x14ac:dyDescent="0.25">
      <c r="A382" s="157"/>
      <c r="B382" s="63" t="s">
        <v>24</v>
      </c>
      <c r="C382" s="63">
        <v>58</v>
      </c>
      <c r="D382" s="63">
        <v>38</v>
      </c>
      <c r="E382" s="63">
        <v>40</v>
      </c>
      <c r="F382" s="63">
        <v>24</v>
      </c>
      <c r="G382" s="63">
        <v>9</v>
      </c>
      <c r="H382" s="63">
        <v>5</v>
      </c>
      <c r="I382" s="63">
        <v>33</v>
      </c>
      <c r="J382" s="63">
        <v>207</v>
      </c>
    </row>
    <row r="383" spans="1:12" x14ac:dyDescent="0.25">
      <c r="A383" s="150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50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50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50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50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57" t="s">
        <v>275</v>
      </c>
      <c r="B388" s="63" t="s">
        <v>21</v>
      </c>
      <c r="C388" s="63">
        <v>13</v>
      </c>
      <c r="D388" s="63">
        <v>17</v>
      </c>
      <c r="E388" s="63">
        <v>11</v>
      </c>
      <c r="F388" s="63">
        <v>3</v>
      </c>
      <c r="G388" s="63">
        <v>2</v>
      </c>
      <c r="H388" s="63">
        <v>4</v>
      </c>
      <c r="I388" s="63">
        <v>7</v>
      </c>
      <c r="J388" s="64">
        <v>57</v>
      </c>
      <c r="K388" s="3"/>
    </row>
    <row r="389" spans="1:12" x14ac:dyDescent="0.25">
      <c r="A389" s="157"/>
      <c r="B389" s="63" t="s">
        <v>22</v>
      </c>
      <c r="C389" s="63">
        <v>282</v>
      </c>
      <c r="D389" s="63">
        <v>213</v>
      </c>
      <c r="E389" s="63">
        <v>181</v>
      </c>
      <c r="F389" s="63">
        <v>93</v>
      </c>
      <c r="G389" s="63">
        <v>49</v>
      </c>
      <c r="H389" s="63">
        <v>131</v>
      </c>
      <c r="I389" s="63">
        <v>99</v>
      </c>
      <c r="J389" s="64">
        <v>1048</v>
      </c>
    </row>
    <row r="390" spans="1:12" x14ac:dyDescent="0.25">
      <c r="A390" s="157"/>
      <c r="B390" s="63" t="s">
        <v>23</v>
      </c>
      <c r="C390" s="63">
        <v>155</v>
      </c>
      <c r="D390" s="63">
        <v>128</v>
      </c>
      <c r="E390" s="63">
        <v>106</v>
      </c>
      <c r="F390" s="63">
        <v>60</v>
      </c>
      <c r="G390" s="63">
        <v>27</v>
      </c>
      <c r="H390" s="63">
        <v>55</v>
      </c>
      <c r="I390" s="63">
        <v>85</v>
      </c>
      <c r="J390" s="63">
        <v>616</v>
      </c>
    </row>
    <row r="391" spans="1:12" x14ac:dyDescent="0.25">
      <c r="A391" s="157"/>
      <c r="B391" s="63" t="s">
        <v>63</v>
      </c>
      <c r="C391" s="63">
        <v>19</v>
      </c>
      <c r="D391" s="63">
        <v>18</v>
      </c>
      <c r="E391" s="63">
        <v>6</v>
      </c>
      <c r="F391" s="63">
        <v>6</v>
      </c>
      <c r="G391" s="63">
        <v>4</v>
      </c>
      <c r="H391" s="63">
        <v>8</v>
      </c>
      <c r="I391" s="63">
        <v>11</v>
      </c>
      <c r="J391" s="63">
        <v>72</v>
      </c>
    </row>
    <row r="392" spans="1:12" x14ac:dyDescent="0.25">
      <c r="A392" s="157"/>
      <c r="B392" s="63" t="s">
        <v>24</v>
      </c>
      <c r="C392" s="63">
        <v>65</v>
      </c>
      <c r="D392" s="63">
        <v>31</v>
      </c>
      <c r="E392" s="63">
        <v>37</v>
      </c>
      <c r="F392" s="63">
        <v>12</v>
      </c>
      <c r="G392" s="63">
        <v>11</v>
      </c>
      <c r="H392" s="63">
        <v>11</v>
      </c>
      <c r="I392" s="63">
        <v>31</v>
      </c>
      <c r="J392" s="63">
        <v>198</v>
      </c>
    </row>
    <row r="393" spans="1:12" x14ac:dyDescent="0.25">
      <c r="A393" s="150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50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50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50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50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57" t="s">
        <v>282</v>
      </c>
      <c r="B398" s="63" t="s">
        <v>21</v>
      </c>
      <c r="C398" s="63">
        <v>19</v>
      </c>
      <c r="D398" s="63">
        <v>12</v>
      </c>
      <c r="E398" s="63">
        <v>9</v>
      </c>
      <c r="F398" s="63">
        <v>8</v>
      </c>
      <c r="G398" s="63">
        <v>3</v>
      </c>
      <c r="H398" s="63">
        <v>13</v>
      </c>
      <c r="I398" s="63">
        <v>6</v>
      </c>
      <c r="J398" s="64">
        <v>70</v>
      </c>
      <c r="K398" s="3"/>
    </row>
    <row r="399" spans="1:12" x14ac:dyDescent="0.25">
      <c r="A399" s="157"/>
      <c r="B399" s="63" t="s">
        <v>22</v>
      </c>
      <c r="C399" s="63">
        <v>295</v>
      </c>
      <c r="D399" s="63">
        <v>196</v>
      </c>
      <c r="E399" s="63">
        <v>173</v>
      </c>
      <c r="F399" s="63">
        <v>89</v>
      </c>
      <c r="G399" s="63">
        <v>39</v>
      </c>
      <c r="H399" s="63">
        <v>379</v>
      </c>
      <c r="I399" s="63">
        <v>143</v>
      </c>
      <c r="J399" s="64">
        <v>1314</v>
      </c>
      <c r="K399" s="3"/>
    </row>
    <row r="400" spans="1:12" x14ac:dyDescent="0.25">
      <c r="A400" s="157"/>
      <c r="B400" s="63" t="s">
        <v>23</v>
      </c>
      <c r="C400" s="63">
        <v>131</v>
      </c>
      <c r="D400" s="63">
        <v>149</v>
      </c>
      <c r="E400" s="63">
        <v>106</v>
      </c>
      <c r="F400" s="63">
        <v>89</v>
      </c>
      <c r="G400" s="63">
        <v>30</v>
      </c>
      <c r="H400" s="63">
        <v>207</v>
      </c>
      <c r="I400" s="63">
        <v>65</v>
      </c>
      <c r="J400" s="63">
        <v>777</v>
      </c>
    </row>
    <row r="401" spans="1:11" x14ac:dyDescent="0.25">
      <c r="A401" s="157"/>
      <c r="B401" s="63" t="s">
        <v>63</v>
      </c>
      <c r="C401" s="63">
        <v>22</v>
      </c>
      <c r="D401" s="63">
        <v>26</v>
      </c>
      <c r="E401" s="63">
        <v>14</v>
      </c>
      <c r="F401" s="63">
        <v>12</v>
      </c>
      <c r="G401" s="63">
        <v>3</v>
      </c>
      <c r="H401" s="63">
        <v>22</v>
      </c>
      <c r="I401" s="63">
        <v>11</v>
      </c>
      <c r="J401" s="63">
        <v>110</v>
      </c>
    </row>
    <row r="402" spans="1:11" x14ac:dyDescent="0.25">
      <c r="A402" s="157"/>
      <c r="B402" s="63" t="s">
        <v>24</v>
      </c>
      <c r="C402" s="63">
        <v>50</v>
      </c>
      <c r="D402" s="63">
        <v>32</v>
      </c>
      <c r="E402" s="63">
        <v>40</v>
      </c>
      <c r="F402" s="63">
        <v>19</v>
      </c>
      <c r="G402" s="63">
        <v>3</v>
      </c>
      <c r="H402" s="63">
        <v>29</v>
      </c>
      <c r="I402" s="63">
        <v>25</v>
      </c>
      <c r="J402" s="63">
        <v>198</v>
      </c>
      <c r="K402" s="3"/>
    </row>
    <row r="403" spans="1:11" x14ac:dyDescent="0.25">
      <c r="A403" s="150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50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50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50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50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57" t="s">
        <v>290</v>
      </c>
      <c r="B408" s="63" t="s">
        <v>21</v>
      </c>
      <c r="C408" s="63">
        <v>10</v>
      </c>
      <c r="D408" s="63">
        <v>17</v>
      </c>
      <c r="E408" s="63">
        <v>6</v>
      </c>
      <c r="F408" s="63">
        <v>6</v>
      </c>
      <c r="G408" s="63">
        <v>2</v>
      </c>
      <c r="H408" s="63">
        <v>10</v>
      </c>
      <c r="I408" s="63">
        <v>11</v>
      </c>
      <c r="J408" s="64">
        <v>62</v>
      </c>
      <c r="K408" s="3"/>
    </row>
    <row r="409" spans="1:11" x14ac:dyDescent="0.25">
      <c r="A409" s="157"/>
      <c r="B409" s="63" t="s">
        <v>22</v>
      </c>
      <c r="C409" s="63">
        <v>351</v>
      </c>
      <c r="D409" s="63">
        <v>206</v>
      </c>
      <c r="E409" s="63">
        <v>181</v>
      </c>
      <c r="F409" s="63">
        <v>108</v>
      </c>
      <c r="G409" s="63">
        <v>43</v>
      </c>
      <c r="H409" s="63">
        <v>209</v>
      </c>
      <c r="I409" s="63">
        <v>140</v>
      </c>
      <c r="J409" s="64">
        <v>1238</v>
      </c>
      <c r="K409" s="3"/>
    </row>
    <row r="410" spans="1:11" x14ac:dyDescent="0.25">
      <c r="A410" s="157"/>
      <c r="B410" s="63" t="s">
        <v>23</v>
      </c>
      <c r="C410" s="63">
        <v>170</v>
      </c>
      <c r="D410" s="63">
        <v>112</v>
      </c>
      <c r="E410" s="63">
        <v>114</v>
      </c>
      <c r="F410" s="63">
        <v>75</v>
      </c>
      <c r="G410" s="63">
        <v>29</v>
      </c>
      <c r="H410" s="63">
        <v>123</v>
      </c>
      <c r="I410" s="63">
        <v>64</v>
      </c>
      <c r="J410" s="63">
        <v>687</v>
      </c>
    </row>
    <row r="411" spans="1:11" x14ac:dyDescent="0.25">
      <c r="A411" s="157"/>
      <c r="B411" s="63" t="s">
        <v>63</v>
      </c>
      <c r="C411" s="63">
        <v>21</v>
      </c>
      <c r="D411" s="63">
        <v>14</v>
      </c>
      <c r="E411" s="63">
        <v>10</v>
      </c>
      <c r="F411" s="63">
        <v>11</v>
      </c>
      <c r="G411" s="63">
        <v>2</v>
      </c>
      <c r="H411" s="63">
        <v>9</v>
      </c>
      <c r="I411" s="63">
        <v>10</v>
      </c>
      <c r="J411" s="63">
        <v>77</v>
      </c>
    </row>
    <row r="412" spans="1:11" x14ac:dyDescent="0.25">
      <c r="A412" s="157"/>
      <c r="B412" s="63" t="s">
        <v>24</v>
      </c>
      <c r="C412" s="63">
        <v>53</v>
      </c>
      <c r="D412" s="63">
        <v>25</v>
      </c>
      <c r="E412" s="63">
        <v>36</v>
      </c>
      <c r="F412" s="63">
        <v>15</v>
      </c>
      <c r="G412" s="63">
        <v>9</v>
      </c>
      <c r="H412" s="63">
        <v>20</v>
      </c>
      <c r="I412" s="63">
        <v>30</v>
      </c>
      <c r="J412" s="63">
        <v>188</v>
      </c>
    </row>
    <row r="413" spans="1:11" x14ac:dyDescent="0.25">
      <c r="A413" s="150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50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50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50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50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57" t="s">
        <v>298</v>
      </c>
      <c r="B418" s="63" t="s">
        <v>21</v>
      </c>
      <c r="C418" s="63">
        <v>14</v>
      </c>
      <c r="D418" s="63">
        <v>21</v>
      </c>
      <c r="E418" s="63">
        <v>14</v>
      </c>
      <c r="F418" s="63">
        <v>6</v>
      </c>
      <c r="G418" s="63">
        <v>4</v>
      </c>
      <c r="H418" s="63">
        <v>4</v>
      </c>
      <c r="I418" s="63">
        <v>13</v>
      </c>
      <c r="J418" s="64">
        <v>76</v>
      </c>
      <c r="K418" s="3"/>
    </row>
    <row r="419" spans="1:11" x14ac:dyDescent="0.25">
      <c r="A419" s="157"/>
      <c r="B419" s="63" t="s">
        <v>22</v>
      </c>
      <c r="C419" s="63">
        <v>279</v>
      </c>
      <c r="D419" s="63">
        <v>170</v>
      </c>
      <c r="E419" s="63">
        <v>164</v>
      </c>
      <c r="F419" s="63">
        <v>84</v>
      </c>
      <c r="G419" s="63">
        <v>39</v>
      </c>
      <c r="H419" s="63">
        <v>175</v>
      </c>
      <c r="I419" s="63">
        <v>123</v>
      </c>
      <c r="J419" s="64">
        <v>1034</v>
      </c>
      <c r="K419" s="3"/>
    </row>
    <row r="420" spans="1:11" x14ac:dyDescent="0.25">
      <c r="A420" s="157"/>
      <c r="B420" s="63" t="s">
        <v>23</v>
      </c>
      <c r="C420" s="63">
        <v>196</v>
      </c>
      <c r="D420" s="63">
        <v>107</v>
      </c>
      <c r="E420" s="63">
        <v>116</v>
      </c>
      <c r="F420" s="63">
        <v>79</v>
      </c>
      <c r="G420" s="63">
        <v>21</v>
      </c>
      <c r="H420" s="63">
        <v>119</v>
      </c>
      <c r="I420" s="63">
        <v>66</v>
      </c>
      <c r="J420" s="63">
        <v>704</v>
      </c>
    </row>
    <row r="421" spans="1:11" x14ac:dyDescent="0.25">
      <c r="A421" s="157"/>
      <c r="B421" s="63" t="s">
        <v>63</v>
      </c>
      <c r="C421" s="63">
        <v>21</v>
      </c>
      <c r="D421" s="63">
        <v>11</v>
      </c>
      <c r="E421" s="63">
        <v>11</v>
      </c>
      <c r="F421" s="63">
        <v>6</v>
      </c>
      <c r="G421" s="63">
        <v>3</v>
      </c>
      <c r="H421" s="63">
        <v>5</v>
      </c>
      <c r="I421" s="63">
        <v>3</v>
      </c>
      <c r="J421" s="63">
        <v>60</v>
      </c>
    </row>
    <row r="422" spans="1:11" x14ac:dyDescent="0.25">
      <c r="A422" s="157"/>
      <c r="B422" s="63" t="s">
        <v>24</v>
      </c>
      <c r="C422" s="63">
        <v>50</v>
      </c>
      <c r="D422" s="63">
        <v>19</v>
      </c>
      <c r="E422" s="63">
        <v>45</v>
      </c>
      <c r="F422" s="63">
        <v>13</v>
      </c>
      <c r="G422" s="63">
        <v>8</v>
      </c>
      <c r="H422" s="63">
        <v>23</v>
      </c>
      <c r="I422" s="63">
        <v>20</v>
      </c>
      <c r="J422" s="63">
        <v>178</v>
      </c>
    </row>
    <row r="423" spans="1:11" x14ac:dyDescent="0.25">
      <c r="A423" s="150" t="s">
        <v>303</v>
      </c>
      <c r="B423" t="s">
        <v>21</v>
      </c>
      <c r="C423">
        <v>14</v>
      </c>
      <c r="D423">
        <v>27</v>
      </c>
      <c r="E423">
        <v>6</v>
      </c>
      <c r="F423">
        <v>6</v>
      </c>
      <c r="G423">
        <v>8</v>
      </c>
      <c r="H423">
        <v>4</v>
      </c>
      <c r="I423">
        <v>10</v>
      </c>
      <c r="J423">
        <v>75</v>
      </c>
      <c r="K423" s="3"/>
    </row>
    <row r="424" spans="1:11" x14ac:dyDescent="0.25">
      <c r="A424" s="150"/>
      <c r="B424" t="s">
        <v>22</v>
      </c>
      <c r="C424">
        <v>251</v>
      </c>
      <c r="D424">
        <v>167</v>
      </c>
      <c r="E424">
        <v>169</v>
      </c>
      <c r="F424">
        <v>83</v>
      </c>
      <c r="G424">
        <v>27</v>
      </c>
      <c r="H424">
        <v>137</v>
      </c>
      <c r="I424">
        <v>108</v>
      </c>
      <c r="J424" s="3">
        <v>942</v>
      </c>
      <c r="K424" s="3"/>
    </row>
    <row r="425" spans="1:11" x14ac:dyDescent="0.25">
      <c r="A425" s="150"/>
      <c r="B425" t="s">
        <v>23</v>
      </c>
      <c r="C425">
        <v>137</v>
      </c>
      <c r="D425">
        <v>118</v>
      </c>
      <c r="E425">
        <v>91</v>
      </c>
      <c r="F425">
        <v>64</v>
      </c>
      <c r="G425">
        <v>30</v>
      </c>
      <c r="H425">
        <v>87</v>
      </c>
      <c r="I425">
        <v>67</v>
      </c>
      <c r="J425" s="3">
        <v>594</v>
      </c>
    </row>
    <row r="426" spans="1:11" x14ac:dyDescent="0.25">
      <c r="A426" s="150"/>
      <c r="B426" t="s">
        <v>63</v>
      </c>
      <c r="C426">
        <v>23</v>
      </c>
      <c r="D426">
        <v>8</v>
      </c>
      <c r="E426">
        <v>5</v>
      </c>
      <c r="F426">
        <v>11</v>
      </c>
      <c r="G426">
        <v>4</v>
      </c>
      <c r="H426">
        <v>13</v>
      </c>
      <c r="I426">
        <v>10</v>
      </c>
      <c r="J426">
        <v>74</v>
      </c>
    </row>
    <row r="427" spans="1:11" x14ac:dyDescent="0.25">
      <c r="A427" s="150"/>
      <c r="B427" t="s">
        <v>24</v>
      </c>
      <c r="C427">
        <v>44</v>
      </c>
      <c r="D427">
        <v>27</v>
      </c>
      <c r="E427">
        <v>42</v>
      </c>
      <c r="F427">
        <v>12</v>
      </c>
      <c r="G427">
        <v>4</v>
      </c>
      <c r="H427">
        <v>25</v>
      </c>
      <c r="I427">
        <v>19</v>
      </c>
      <c r="J427">
        <v>173</v>
      </c>
      <c r="K427" s="3"/>
    </row>
    <row r="428" spans="1:11" x14ac:dyDescent="0.25">
      <c r="A428" s="157" t="s">
        <v>309</v>
      </c>
      <c r="B428" s="63" t="s">
        <v>21</v>
      </c>
      <c r="C428" s="63">
        <v>9</v>
      </c>
      <c r="D428" s="63">
        <v>11</v>
      </c>
      <c r="E428" s="63">
        <v>8</v>
      </c>
      <c r="F428" s="63">
        <v>4</v>
      </c>
      <c r="G428" s="63">
        <v>2</v>
      </c>
      <c r="H428" s="63">
        <v>3</v>
      </c>
      <c r="I428" s="63">
        <v>10</v>
      </c>
      <c r="J428" s="64">
        <v>47</v>
      </c>
      <c r="K428" s="3"/>
    </row>
    <row r="429" spans="1:11" x14ac:dyDescent="0.25">
      <c r="A429" s="157"/>
      <c r="B429" s="63" t="s">
        <v>22</v>
      </c>
      <c r="C429" s="63">
        <v>240</v>
      </c>
      <c r="D429" s="63">
        <v>152</v>
      </c>
      <c r="E429" s="63">
        <v>133</v>
      </c>
      <c r="F429" s="63">
        <v>102</v>
      </c>
      <c r="G429" s="63">
        <v>23</v>
      </c>
      <c r="H429" s="63">
        <v>176</v>
      </c>
      <c r="I429" s="63">
        <v>98</v>
      </c>
      <c r="J429" s="64">
        <v>924</v>
      </c>
    </row>
    <row r="430" spans="1:11" x14ac:dyDescent="0.25">
      <c r="A430" s="157"/>
      <c r="B430" s="63" t="s">
        <v>23</v>
      </c>
      <c r="C430" s="63">
        <v>122</v>
      </c>
      <c r="D430" s="63">
        <v>107</v>
      </c>
      <c r="E430" s="63">
        <v>88</v>
      </c>
      <c r="F430" s="63">
        <v>65</v>
      </c>
      <c r="G430" s="63">
        <v>21</v>
      </c>
      <c r="H430" s="63">
        <v>90</v>
      </c>
      <c r="I430" s="63">
        <v>57</v>
      </c>
      <c r="J430" s="63">
        <v>550</v>
      </c>
    </row>
    <row r="431" spans="1:11" x14ac:dyDescent="0.25">
      <c r="A431" s="157"/>
      <c r="B431" s="63" t="s">
        <v>63</v>
      </c>
      <c r="C431" s="63">
        <v>20</v>
      </c>
      <c r="D431" s="63">
        <v>12</v>
      </c>
      <c r="E431" s="63">
        <v>11</v>
      </c>
      <c r="F431" s="63">
        <v>6</v>
      </c>
      <c r="G431" s="63"/>
      <c r="H431" s="63">
        <v>14</v>
      </c>
      <c r="I431" s="63">
        <v>4</v>
      </c>
      <c r="J431" s="63">
        <v>67</v>
      </c>
    </row>
    <row r="432" spans="1:11" x14ac:dyDescent="0.25">
      <c r="A432" s="157"/>
      <c r="B432" s="63" t="s">
        <v>24</v>
      </c>
      <c r="C432" s="63">
        <v>36</v>
      </c>
      <c r="D432" s="63">
        <v>19</v>
      </c>
      <c r="E432" s="63">
        <v>35</v>
      </c>
      <c r="F432" s="63">
        <v>16</v>
      </c>
      <c r="G432" s="63">
        <v>3</v>
      </c>
      <c r="H432" s="63">
        <v>7</v>
      </c>
      <c r="I432" s="63">
        <v>27</v>
      </c>
      <c r="J432" s="63">
        <v>143</v>
      </c>
      <c r="K432" s="3"/>
    </row>
    <row r="433" spans="1:13" x14ac:dyDescent="0.25">
      <c r="A433" s="150" t="s">
        <v>315</v>
      </c>
      <c r="B433" t="s">
        <v>21</v>
      </c>
      <c r="C433">
        <v>12</v>
      </c>
      <c r="D433">
        <v>20</v>
      </c>
      <c r="E433">
        <v>12</v>
      </c>
      <c r="F433">
        <v>9</v>
      </c>
      <c r="G433">
        <v>2</v>
      </c>
      <c r="H433">
        <v>7</v>
      </c>
      <c r="I433" s="3">
        <v>17</v>
      </c>
      <c r="J433">
        <v>79</v>
      </c>
      <c r="K433" s="3"/>
    </row>
    <row r="434" spans="1:13" x14ac:dyDescent="0.25">
      <c r="A434" s="150"/>
      <c r="B434" t="s">
        <v>22</v>
      </c>
      <c r="C434">
        <v>247</v>
      </c>
      <c r="D434">
        <v>202</v>
      </c>
      <c r="E434">
        <v>155</v>
      </c>
      <c r="F434">
        <v>86</v>
      </c>
      <c r="G434">
        <v>55</v>
      </c>
      <c r="H434">
        <v>213</v>
      </c>
      <c r="I434">
        <v>132</v>
      </c>
      <c r="J434" s="3">
        <v>1090</v>
      </c>
    </row>
    <row r="435" spans="1:13" x14ac:dyDescent="0.25">
      <c r="A435" s="150"/>
      <c r="B435" t="s">
        <v>23</v>
      </c>
      <c r="C435">
        <v>158</v>
      </c>
      <c r="D435">
        <v>139</v>
      </c>
      <c r="E435">
        <v>105</v>
      </c>
      <c r="F435">
        <v>69</v>
      </c>
      <c r="G435">
        <v>33</v>
      </c>
      <c r="H435">
        <v>120</v>
      </c>
      <c r="I435">
        <v>74</v>
      </c>
      <c r="J435">
        <v>698</v>
      </c>
    </row>
    <row r="436" spans="1:13" x14ac:dyDescent="0.25">
      <c r="A436" s="150"/>
      <c r="B436" t="s">
        <v>63</v>
      </c>
      <c r="C436">
        <v>18</v>
      </c>
      <c r="D436">
        <v>16</v>
      </c>
      <c r="E436">
        <v>8</v>
      </c>
      <c r="F436">
        <v>3</v>
      </c>
      <c r="G436">
        <v>4</v>
      </c>
      <c r="H436">
        <v>10</v>
      </c>
      <c r="I436">
        <v>9</v>
      </c>
      <c r="J436">
        <v>68</v>
      </c>
      <c r="K436" s="3"/>
    </row>
    <row r="437" spans="1:13" x14ac:dyDescent="0.25">
      <c r="A437" s="150"/>
      <c r="B437" t="s">
        <v>24</v>
      </c>
      <c r="C437">
        <v>42</v>
      </c>
      <c r="D437">
        <v>39</v>
      </c>
      <c r="E437">
        <v>34</v>
      </c>
      <c r="F437">
        <v>16</v>
      </c>
      <c r="G437">
        <v>8</v>
      </c>
      <c r="H437">
        <v>18</v>
      </c>
      <c r="I437">
        <v>23</v>
      </c>
      <c r="J437">
        <v>180</v>
      </c>
      <c r="K437" s="3"/>
    </row>
    <row r="443" spans="1:13" x14ac:dyDescent="0.25">
      <c r="L443" s="3"/>
    </row>
    <row r="444" spans="1:13" x14ac:dyDescent="0.25">
      <c r="L444" s="3"/>
    </row>
    <row r="445" spans="1:13" x14ac:dyDescent="0.25">
      <c r="M445" s="3"/>
    </row>
    <row r="449" spans="13:13" x14ac:dyDescent="0.25">
      <c r="M449" s="3"/>
    </row>
    <row r="450" spans="13:13" x14ac:dyDescent="0.25">
      <c r="M450" s="3"/>
    </row>
  </sheetData>
  <mergeCells count="88">
    <mergeCell ref="A433:A437"/>
    <mergeCell ref="A428:A432"/>
    <mergeCell ref="A418:A422"/>
    <mergeCell ref="A408:A412"/>
    <mergeCell ref="A403:A407"/>
    <mergeCell ref="A393:A397"/>
    <mergeCell ref="A423:A427"/>
    <mergeCell ref="A353:A357"/>
    <mergeCell ref="A413:A417"/>
    <mergeCell ref="A398:A402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243:A247"/>
    <mergeCell ref="A213:A217"/>
    <mergeCell ref="A348:A352"/>
    <mergeCell ref="A343:A347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323:A327"/>
    <mergeCell ref="A48:A52"/>
    <mergeCell ref="A123:A127"/>
    <mergeCell ref="A103:A107"/>
    <mergeCell ref="A98:A102"/>
    <mergeCell ref="A198:A202"/>
    <mergeCell ref="A53:A57"/>
    <mergeCell ref="A78:A82"/>
    <mergeCell ref="A68:A72"/>
    <mergeCell ref="A58:A62"/>
    <mergeCell ref="A138:A142"/>
    <mergeCell ref="A118:A122"/>
    <mergeCell ref="A113:A117"/>
    <mergeCell ref="A108:A112"/>
    <mergeCell ref="A133:A137"/>
    <mergeCell ref="A63:A67"/>
    <mergeCell ref="A128:A13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93:A97"/>
    <mergeCell ref="A88:A92"/>
    <mergeCell ref="A83:A87"/>
    <mergeCell ref="A73:A77"/>
    <mergeCell ref="A178:A18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203:A207"/>
    <mergeCell ref="A208:A2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2026-04-22T14:43:22Z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